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730"/>
  </bookViews>
  <sheets>
    <sheet name="Dotazník D3" sheetId="1" r:id="rId1"/>
    <sheet name="Príloha k Dotazníku D3" sheetId="2" r:id="rId2"/>
  </sheets>
  <definedNames>
    <definedName name="_xlnm.Print_Area" localSheetId="1">'Príloha k Dotazníku D3'!$A$1:$K$103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5" i="2" l="1"/>
  <c r="K85" i="2"/>
  <c r="K84" i="2"/>
  <c r="K83" i="2"/>
  <c r="K82" i="2"/>
  <c r="K81" i="2"/>
  <c r="K80" i="2"/>
  <c r="K79" i="2"/>
  <c r="K78" i="2"/>
  <c r="K77" i="2"/>
  <c r="K73" i="2"/>
  <c r="K74" i="2" s="1"/>
  <c r="K69" i="2"/>
  <c r="K70" i="2" s="1"/>
  <c r="K65" i="2"/>
  <c r="K66" i="2" s="1"/>
  <c r="G62" i="2"/>
  <c r="F62" i="2"/>
  <c r="K61" i="2"/>
  <c r="K60" i="2"/>
  <c r="K59" i="2"/>
  <c r="K58" i="2"/>
  <c r="K54" i="2"/>
  <c r="K55" i="2" s="1"/>
  <c r="K50" i="2"/>
  <c r="K49" i="2"/>
  <c r="K48" i="2"/>
  <c r="K47" i="2"/>
  <c r="K46" i="2"/>
  <c r="K42" i="2"/>
  <c r="K41" i="2"/>
  <c r="K40" i="2"/>
  <c r="K39" i="2"/>
  <c r="K38" i="2"/>
  <c r="K37" i="2"/>
  <c r="K36" i="2"/>
  <c r="K35" i="2"/>
  <c r="F32" i="2"/>
  <c r="K31" i="2"/>
  <c r="K30" i="2"/>
  <c r="K29" i="2"/>
  <c r="K28" i="2"/>
  <c r="F25" i="2"/>
  <c r="A107" i="2" s="1"/>
  <c r="K24" i="2"/>
  <c r="K23" i="2"/>
  <c r="K22" i="2"/>
  <c r="K21" i="2"/>
  <c r="K20" i="2"/>
  <c r="K19" i="2"/>
  <c r="K32" i="2" l="1"/>
  <c r="K25" i="2"/>
  <c r="K43" i="2"/>
  <c r="K51" i="2"/>
  <c r="K62" i="2"/>
  <c r="K86" i="2"/>
  <c r="H107" i="2"/>
  <c r="K98" i="2" l="1"/>
  <c r="K100" i="2" l="1"/>
  <c r="K99" i="2" s="1"/>
</calcChain>
</file>

<file path=xl/sharedStrings.xml><?xml version="1.0" encoding="utf-8"?>
<sst xmlns="http://schemas.openxmlformats.org/spreadsheetml/2006/main" count="273" uniqueCount="165">
  <si>
    <t>Obchodné meno:</t>
  </si>
  <si>
    <t>Adresa sídla:</t>
  </si>
  <si>
    <t>IČO:</t>
  </si>
  <si>
    <t>www stránka:</t>
  </si>
  <si>
    <t>Názov, sídlo organizačnej jednotky v SR:</t>
  </si>
  <si>
    <t>1.</t>
  </si>
  <si>
    <t>2.</t>
  </si>
  <si>
    <t>Všeobecné informácie o spoločnosti:</t>
  </si>
  <si>
    <t>3.</t>
  </si>
  <si>
    <t>4.</t>
  </si>
  <si>
    <t>5.</t>
  </si>
  <si>
    <t>6.</t>
  </si>
  <si>
    <t>Popis výrobného procesu:</t>
  </si>
  <si>
    <t>Popis poskytovaných služieb:</t>
  </si>
  <si>
    <t xml:space="preserve">Popis skladovaných výrobkov: </t>
  </si>
  <si>
    <t>7.</t>
  </si>
  <si>
    <t>8.</t>
  </si>
  <si>
    <t xml:space="preserve">Pri prenajatých budovách popis komu sa prenajímajú a činnosti vykonávané v nich: </t>
  </si>
  <si>
    <t>9.</t>
  </si>
  <si>
    <t>10.</t>
  </si>
  <si>
    <t>11.</t>
  </si>
  <si>
    <t xml:space="preserve">Výška doposiaľ plateného ročného poistného: </t>
  </si>
  <si>
    <t>12.</t>
  </si>
  <si>
    <t>Bola podaná výpoveď - áno/nie ?</t>
  </si>
  <si>
    <t>13.</t>
  </si>
  <si>
    <t xml:space="preserve">Výročný dátum poistenia / dátum začiatku poistenia: </t>
  </si>
  <si>
    <t>14.</t>
  </si>
  <si>
    <t>Vyplatené škody</t>
  </si>
  <si>
    <t>Rezervy</t>
  </si>
  <si>
    <t>Spolu</t>
  </si>
  <si>
    <t>počet PU</t>
  </si>
  <si>
    <t>rok R - 1</t>
  </si>
  <si>
    <t>rok R - 2</t>
  </si>
  <si>
    <t xml:space="preserve">Spolu:  </t>
  </si>
  <si>
    <t>15.</t>
  </si>
  <si>
    <t>16.</t>
  </si>
  <si>
    <t>Pri otázkach vyznačených červenou farbou prosíme o dôsledné vyplnenie !!!</t>
  </si>
  <si>
    <t>Má Vaša spoločnosť iné organizačné jednotky (závody, pobočky) - názov, sídlo, adresa rizika:</t>
  </si>
  <si>
    <t>Prehlásenie poistníka / poisteného:</t>
  </si>
  <si>
    <t xml:space="preserve">Podpis a pečiatka klienta  </t>
  </si>
  <si>
    <t>Vyplňuje obchodný zástupca / maklér</t>
  </si>
  <si>
    <t>Meno a priezvisko:</t>
  </si>
  <si>
    <t>Názov spoločnosti:</t>
  </si>
  <si>
    <t>Číslo:</t>
  </si>
  <si>
    <t>Adresa:</t>
  </si>
  <si>
    <t>Telefón:</t>
  </si>
  <si>
    <t>Mail:</t>
  </si>
  <si>
    <t>Povinnou súčasťou tohto dotazníka je aj Príloha k Dotazníku D3.</t>
  </si>
  <si>
    <t>KOOPERATIVA poisťovňa, a.s.</t>
  </si>
  <si>
    <t>Vienna Insurance Group</t>
  </si>
  <si>
    <t>Centrála spoločnosti</t>
  </si>
  <si>
    <t>Úsek neživotného poistenia</t>
  </si>
  <si>
    <t>Štefanovičova 4, 816 23 Bratislava</t>
  </si>
  <si>
    <t>Názov klienta:</t>
  </si>
  <si>
    <t>Adresa klienta:</t>
  </si>
  <si>
    <t>Adresa rizika:</t>
  </si>
  <si>
    <t>1. Podľa účtovnej evidencie</t>
  </si>
  <si>
    <t>2. Územie SR</t>
  </si>
  <si>
    <t>3. Územie EU (iné dojednané územie)</t>
  </si>
  <si>
    <t>Riziko</t>
  </si>
  <si>
    <t>Predmet poistenia</t>
  </si>
  <si>
    <t>Adresa rizika</t>
  </si>
  <si>
    <t>1.R.</t>
  </si>
  <si>
    <t>NH / ČH 
/ LP</t>
  </si>
  <si>
    <t>Poistná suma 
v EUR</t>
  </si>
  <si>
    <t>Limit plnenia za 1 a všetky PU</t>
  </si>
  <si>
    <t xml:space="preserve">Spoluúčasť </t>
  </si>
  <si>
    <t>Ročná sadzba v ‰</t>
  </si>
  <si>
    <t>Ročné poistné plus daň
v EUR</t>
  </si>
  <si>
    <t>%</t>
  </si>
  <si>
    <t>Združený živel</t>
  </si>
  <si>
    <t>Súbor budov a stavieb</t>
  </si>
  <si>
    <t xml:space="preserve"> -</t>
  </si>
  <si>
    <t>NH</t>
  </si>
  <si>
    <t>Ostatné hnuteľné veci</t>
  </si>
  <si>
    <t>Súbor zásob</t>
  </si>
  <si>
    <t>Cudzie veci prevzaté</t>
  </si>
  <si>
    <t>Peniaze a ceniny</t>
  </si>
  <si>
    <t>-</t>
  </si>
  <si>
    <t>Náklady na odpratanie sutín po PU</t>
  </si>
  <si>
    <t>LP</t>
  </si>
  <si>
    <t>Celková PS:</t>
  </si>
  <si>
    <t>Pre toto poistenie platia a rozsah poistenia určujú Všeobecné poistné podmienky pre poistenie majetku č. 106 a Osobitné poistné podmienky - poistenie veci pre prípad živelných udalostí č. 156.</t>
  </si>
  <si>
    <t>Živelné prerušenie prevádzky - doba ručenia XX mesiacov</t>
  </si>
  <si>
    <t>Fixné náklady</t>
  </si>
  <si>
    <t>Mzdy</t>
  </si>
  <si>
    <t>Ušlý zisk</t>
  </si>
  <si>
    <t>Viacnáklady</t>
  </si>
  <si>
    <t>Pre toto poistenie platia a rozsah poistenia určujú Všeobecné poistné podmienky pre poistenie majetku č. 106, Osobitné poistné podmienky - poistenie veci pre prípad živelných udalostí č. 156 a Všeobecné poistné podmienky - doplnková časť k živelnému poisteniu - poistenie pre prípad prerušenia prevádzky živelnou udalosťou.</t>
  </si>
  <si>
    <t>Odcudzenie</t>
  </si>
  <si>
    <t>Stavebné súčasti budov a stavieb</t>
  </si>
  <si>
    <t>Peniaze a ceniny pod pevným uzáverom</t>
  </si>
  <si>
    <t>Peniaze a ceniny v trezore</t>
  </si>
  <si>
    <t>Peniaze - denná tržba</t>
  </si>
  <si>
    <t>Peniaze prepravované poslom</t>
  </si>
  <si>
    <t>Pre toto poistenie platia a rozsah poistenia určujú Všeobecné poistné podmienky pre poistenie majetku č. 106, Osobitné poistné podmienky - poistenie veci pre prípad odcudzenia a vandalizmu č. 206 a Zmluvné dojednania pre poistenie veci pre prípad odcudzenia alebo vandalizmu, spôsoby zabezpečenia.</t>
  </si>
  <si>
    <t>Vandalizmus - nezistený páchateľ</t>
  </si>
  <si>
    <t>Lom strojov a elektroniky</t>
  </si>
  <si>
    <t>Súbor strojov a elektroniky</t>
  </si>
  <si>
    <t>Pre toto poistenie platia a rozsah poistenia určujú Všeobecné poistné podmienky pre poistenie majetku č. 106, Osobitné poistné podmienky - lom stroja č. 307 a Zmluvné dojednania pre poistenie pojazdných strojov a zariadení.</t>
  </si>
  <si>
    <t>Strojné prerušenie prevádzky -  doba ručenia XX mesiacov</t>
  </si>
  <si>
    <t>Pre toto poistenie platia a rozsah poistenia určujú Všeobecné poistné podmienky pre poistenie majetku č. 106, Osobitné poistné podmienky - lom stroja a elektroniky č. 307, Zmluvné dojednania pre poistenie pojazdných strojov a zariadení a Zmluvné dojednania - doplnková časť k poisteniu strojov - poistenie strojného prerušenia prevádzky.</t>
  </si>
  <si>
    <t>Poistenie skla</t>
  </si>
  <si>
    <t>Sklo</t>
  </si>
  <si>
    <t>Pre toto poistenie platia a rozsah poistenia určujú Všeobecné poistné podmienky pre poistenie majetku č. 106 a Osobitné poistné podmienky - poistenie skla č. 256.</t>
  </si>
  <si>
    <t>Poistenie
vnútroštátnej prepravy</t>
  </si>
  <si>
    <t>Pre toto poistenie platia a rozsah poistenia určujú Všeobecné poistné podmienky pre poistenie majetku č. 106 a Osobitné poistné podmienky - poistenie prepravy zásielok č. 407.</t>
  </si>
  <si>
    <t>Poistenie
zahraničnej prepravy</t>
  </si>
  <si>
    <t>Pripoistenie</t>
  </si>
  <si>
    <t>Atmosférické zrážky</t>
  </si>
  <si>
    <t>Prepätie alebo podpätie</t>
  </si>
  <si>
    <t>Únik vody (vodné/stočné)</t>
  </si>
  <si>
    <t>Demontáž, remontáž nepoškodených vecí</t>
  </si>
  <si>
    <t>Spätné vystúpenie vody z kanalizačného potrubia</t>
  </si>
  <si>
    <t>Búrlivý vietor min. 60 km/h</t>
  </si>
  <si>
    <t>Havária rozvodov - oprava /výmena</t>
  </si>
  <si>
    <t>Poškodenie zateplenia vonkajšieho plášťa zvieraťom</t>
  </si>
  <si>
    <t>Sprejerstvo</t>
  </si>
  <si>
    <t>Pre toto poistenie platia a rozsah poistenia určujú Všeobecné poistné podmienky pre poistenie majetku č. 106, Osobitné poistné podmienky - poistenie veci pre prípad živelných udalostí č. 156 a Osobitné zmluvné dojednania pre poistenie majetku a zodpovednosti za škodu - pripoistenie OZD - P.</t>
  </si>
  <si>
    <t>Zodpovednosť za škodu</t>
  </si>
  <si>
    <t>Všeobecná zodpovednosť</t>
  </si>
  <si>
    <t>Regresy</t>
  </si>
  <si>
    <t>Veci prevzaté</t>
  </si>
  <si>
    <t>Vada výrobku</t>
  </si>
  <si>
    <t>Životné prostredie</t>
  </si>
  <si>
    <r>
      <t xml:space="preserve">Poistený je predmet činnosti v zmysle výpisu z Obchodného registra Okresného súdu </t>
    </r>
    <r>
      <rPr>
        <sz val="9"/>
        <color indexed="10"/>
        <rFont val="Arial CE"/>
        <family val="2"/>
        <charset val="238"/>
      </rPr>
      <t>xxxxxxxxx</t>
    </r>
    <r>
      <rPr>
        <sz val="9"/>
        <rFont val="Arial CE"/>
        <family val="2"/>
        <charset val="238"/>
      </rPr>
      <t xml:space="preserve">, oddiel </t>
    </r>
    <r>
      <rPr>
        <sz val="9"/>
        <color indexed="10"/>
        <rFont val="Arial CE"/>
        <family val="2"/>
        <charset val="238"/>
      </rPr>
      <t>xx</t>
    </r>
    <r>
      <rPr>
        <sz val="9"/>
        <rFont val="Arial CE"/>
        <family val="2"/>
        <charset val="238"/>
      </rPr>
      <t xml:space="preserve">, vl. č. </t>
    </r>
    <r>
      <rPr>
        <sz val="9"/>
        <color indexed="10"/>
        <rFont val="Arial CE"/>
        <family val="2"/>
        <charset val="238"/>
      </rPr>
      <t>xxx</t>
    </r>
    <r>
      <rPr>
        <sz val="9"/>
        <rFont val="Arial CE"/>
        <family val="2"/>
        <charset val="238"/>
      </rPr>
      <t>. Pre toto poistenie platia a rozsah poistenia určujú Všeobecné poistné podmienky pre poistenie zodpovednosti za škodu č. 606 a Osobitné poistné podmienky pre poistenie zodpovednosti za škodu spôsobenú vadným výrobkom.</t>
    </r>
  </si>
  <si>
    <t>Ročné poistné plus daň:</t>
  </si>
  <si>
    <t>Daň z poistenia:</t>
  </si>
  <si>
    <t>Ročné poistné bez dane:</t>
  </si>
  <si>
    <t>Vysvetlivky:</t>
  </si>
  <si>
    <t>1.R = poistenie prvého rizika</t>
  </si>
  <si>
    <t>NH = poistenie na novú hodnotu</t>
  </si>
  <si>
    <t>LP = limit plnenia</t>
  </si>
  <si>
    <t>ČH = poistenie na časovú hodnotu</t>
  </si>
  <si>
    <t>** možnosť platenia štvrťročne, polročne, ročne</t>
  </si>
  <si>
    <t>Ďalšie dojednania:</t>
  </si>
  <si>
    <r>
      <t xml:space="preserve">1. </t>
    </r>
    <r>
      <rPr>
        <sz val="10"/>
        <rFont val="Arial CE"/>
        <charset val="238"/>
      </rPr>
      <t xml:space="preserve"> V prípade vzniku poistnej udalosti rizikom povodeň, záplava je maximálny ročný limit plnenia za jednu a všetky škody vo výške:</t>
    </r>
  </si>
  <si>
    <t>so spoluúčasťou:</t>
  </si>
  <si>
    <t>2. Vstup do poistenia je podmienený vykonaním rizikovej obhliadky riskmanžérom centrály poisťovne.</t>
  </si>
  <si>
    <r>
      <t xml:space="preserve">3. </t>
    </r>
    <r>
      <rPr>
        <sz val="10"/>
        <rFont val="Arial CE"/>
        <family val="2"/>
        <charset val="238"/>
      </rPr>
      <t xml:space="preserve">Pre účely tejto poistnej zmluvy sa dojednáva, </t>
    </r>
  </si>
  <si>
    <r>
      <t xml:space="preserve">4. </t>
    </r>
    <r>
      <rPr>
        <sz val="10"/>
        <rFont val="Arial CE"/>
        <family val="2"/>
        <charset val="238"/>
      </rPr>
      <t xml:space="preserve">Pre účely tejto poistnej zmluvy sa dojednáva, </t>
    </r>
  </si>
  <si>
    <t>Táto ponuka je indikatívna a nezaväzuje poisťovateľa k vystaveniu poistnej zmluvy. Záväzná ponuka bude vypracovaná po predložení doplňujúcich údajov. Poisťovateľ si pri vypracovávaní záväznej ponuky vyhradzuje právo na zmenu rozsahu poistného krytia, výšky poistného a spoluúčasti.</t>
  </si>
  <si>
    <t>Táto ponuka je vystavená pri bezškodovom priebehu majetku a zodpovednosti, ktorý je predmetom poistnia podľa tejto ponuky za obdobie posledných 5 rokov. V prípade akceptácie ponuky je poistník, resp. poistený informovať poisťovateľa o prípadných zmenách v období medzi vystavením ponuky do dňa uzatvorenia poistnej zmluvy. V  prípade nepredloženia informácii o škodovom priebehu bude táto informácia vyžiadaná a priložená pri uzatvorení poistnej zmuvy ako jej povinná príloha. Informácia o škodovom priebehu je povinná príloha aj k vypracovaniu finálnej ponuky poistenia.</t>
  </si>
  <si>
    <t>Na ponuku sa nevzťahujú žiadne ďalšie zľavy, ponuka platí ako celok pri uvedených spoluúčastiach, limitoch a Ďalších dojednaniach. Akékoľvek požiadavky na zmeny je nutné konzultovať s Úsekom neživotného poistenia. Uvedené spoluúčasti, limity a Ďalšie dojednania musia byť zaznamenané aj do poistnej zmluvy.</t>
  </si>
  <si>
    <t>Táto ponuka bude prílohou k poistnej zmluve pre účely interného spracovania (typovania).</t>
  </si>
  <si>
    <t>V Bratislave, dňa:</t>
  </si>
  <si>
    <t>dd.mm.rrrr</t>
  </si>
  <si>
    <t>meno</t>
  </si>
  <si>
    <t>oddelenie UW majetok a preprava</t>
  </si>
  <si>
    <t>Prehlasujem, že som na všetky otázky odpovedal pravdivo a zaväzujem sa v prípade uzavretia poistnej zmluvy oznámiť Kooperative poisťovni, a.s. bez zbytočného odkladu všetky zmeny v horeuvedených skutočnostiach.</t>
  </si>
  <si>
    <t xml:space="preserve">dňa  .......................... </t>
  </si>
  <si>
    <t xml:space="preserve"> .....................................................</t>
  </si>
  <si>
    <t xml:space="preserve">V     ....................................................  </t>
  </si>
  <si>
    <t>V prípade viacerých budov na jednom mieste uviesť: plán rozmiestnenia budov, hodnoty jednotlivých budov a majetku v nich, vzdialenosti medzi jednotlivými budovami :</t>
  </si>
  <si>
    <t>aktuálny rok ( R )</t>
  </si>
  <si>
    <t xml:space="preserve"> DOTAZNÍK D3</t>
  </si>
  <si>
    <t>PRÍLOHA K DOTAZNÍKU D3</t>
  </si>
  <si>
    <t xml:space="preserve">Protipožiarne zabezpečenie: (napr. hasiace prístroje + ich počet, EPS ale aj s popisom, pokrytie s vývodom KAM, sprinklery + pokrytie a iné...) </t>
  </si>
  <si>
    <t>Informácie o škodách (škodovosť):</t>
  </si>
  <si>
    <t>V ktorej poisťovni ste boli poistený ( ASP, KOOP, GEN, atď.) :</t>
  </si>
  <si>
    <t>V prípade poistenia rizika Lom strojov uviesť: zoznam strojov, ich hodnoty a rok výroby :</t>
  </si>
  <si>
    <t>min. v EUR</t>
  </si>
  <si>
    <t>Kód činnosti:</t>
  </si>
  <si>
    <t>pre majetok v hodnote nad 4 000 000 EUR</t>
  </si>
  <si>
    <t>rok R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</si>
</sst>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\ _S_k"/>
    <numFmt numFmtId="165" formatCode="0.000"/>
    <numFmt numFmtId="166" formatCode="#,##0.000\ _S_k"/>
    <numFmt numFmtId="167" formatCode="#,##0\ &quot;Sk&quot;"/>
    <numFmt numFmtId="168" formatCode="#,##0\ [$EUR]"/>
    <numFmt numFmtId="169" formatCode="#,##0.00\ [$SKK]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15"/>
      <name val="Arial CE"/>
      <family val="2"/>
      <charset val="238"/>
    </font>
    <font>
      <b/>
      <sz val="10"/>
      <name val="Arial CE"/>
      <charset val="238"/>
    </font>
    <font>
      <b/>
      <i/>
      <sz val="12"/>
      <name val="Arial CE"/>
      <family val="2"/>
      <charset val="238"/>
    </font>
    <font>
      <b/>
      <i/>
      <sz val="12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sz val="9"/>
      <color indexed="10"/>
      <name val="Arial CE"/>
      <family val="2"/>
      <charset val="238"/>
    </font>
    <font>
      <sz val="12"/>
      <name val="Arial CE"/>
      <family val="2"/>
      <charset val="238"/>
    </font>
    <font>
      <b/>
      <sz val="12"/>
      <color rgb="FFFF0000"/>
      <name val="Arial CE"/>
      <charset val="238"/>
    </font>
    <font>
      <b/>
      <sz val="10"/>
      <color indexed="10"/>
      <name val="Arial CE"/>
      <family val="2"/>
      <charset val="238"/>
    </font>
    <font>
      <sz val="10"/>
      <color indexed="10"/>
      <name val="Arial CE"/>
      <family val="2"/>
      <charset val="238"/>
    </font>
    <font>
      <sz val="12"/>
      <name val="Arial CE"/>
      <charset val="238"/>
    </font>
    <font>
      <b/>
      <sz val="22"/>
      <name val="Arial CE"/>
      <family val="2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  <font>
      <b/>
      <sz val="22"/>
      <name val="Arial"/>
      <family val="2"/>
      <charset val="238"/>
    </font>
    <font>
      <b/>
      <i/>
      <sz val="10"/>
      <name val="Arial CE"/>
      <charset val="238"/>
    </font>
    <font>
      <b/>
      <sz val="9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2"/>
      </patternFill>
    </fill>
    <fill>
      <patternFill patternType="solid">
        <fgColor indexed="22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7" fillId="0" borderId="0"/>
  </cellStyleXfs>
  <cellXfs count="423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3" fillId="0" borderId="0" xfId="0" applyFont="1" applyAlignment="1">
      <alignment horizontal="center"/>
    </xf>
    <xf numFmtId="0" fontId="4" fillId="2" borderId="21" xfId="0" applyFont="1" applyFill="1" applyBorder="1" applyAlignment="1" applyProtection="1">
      <alignment horizontal="center"/>
      <protection hidden="1"/>
    </xf>
    <xf numFmtId="0" fontId="5" fillId="2" borderId="2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1" xfId="0" applyFont="1" applyBorder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left"/>
      <protection hidden="1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 applyProtection="1">
      <alignment horizontal="center"/>
      <protection hidden="1"/>
    </xf>
    <xf numFmtId="0" fontId="4" fillId="0" borderId="6" xfId="0" applyFont="1" applyBorder="1" applyProtection="1">
      <protection hidden="1"/>
    </xf>
    <xf numFmtId="0" fontId="4" fillId="0" borderId="7" xfId="0" applyFont="1" applyBorder="1" applyProtection="1">
      <protection hidden="1"/>
    </xf>
    <xf numFmtId="0" fontId="4" fillId="0" borderId="14" xfId="0" applyFont="1" applyBorder="1" applyAlignment="1" applyProtection="1">
      <alignment horizontal="left"/>
      <protection hidden="1"/>
    </xf>
    <xf numFmtId="0" fontId="4" fillId="0" borderId="13" xfId="0" applyFont="1" applyBorder="1" applyAlignment="1" applyProtection="1">
      <alignment horizontal="left"/>
      <protection hidden="1"/>
    </xf>
    <xf numFmtId="0" fontId="4" fillId="0" borderId="15" xfId="0" applyFont="1" applyBorder="1" applyAlignment="1" applyProtection="1">
      <alignment horizontal="center"/>
      <protection hidden="1"/>
    </xf>
    <xf numFmtId="0" fontId="8" fillId="0" borderId="0" xfId="1" applyFont="1"/>
    <xf numFmtId="0" fontId="8" fillId="0" borderId="0" xfId="1" applyFont="1" applyAlignment="1">
      <alignment horizontal="center"/>
    </xf>
    <xf numFmtId="3" fontId="8" fillId="0" borderId="0" xfId="1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8" fillId="0" borderId="0" xfId="1" applyFont="1" applyBorder="1"/>
    <xf numFmtId="0" fontId="15" fillId="0" borderId="0" xfId="1" applyFont="1" applyProtection="1">
      <protection locked="0"/>
    </xf>
    <xf numFmtId="0" fontId="8" fillId="0" borderId="0" xfId="1" applyFont="1" applyProtection="1">
      <protection locked="0"/>
    </xf>
    <xf numFmtId="0" fontId="15" fillId="0" borderId="38" xfId="1" applyFont="1" applyBorder="1" applyAlignment="1" applyProtection="1">
      <alignment vertical="center" wrapText="1"/>
      <protection locked="0"/>
    </xf>
    <xf numFmtId="0" fontId="15" fillId="0" borderId="39" xfId="1" applyFont="1" applyBorder="1" applyAlignment="1" applyProtection="1">
      <alignment horizontal="center" vertical="center"/>
      <protection locked="0"/>
    </xf>
    <xf numFmtId="0" fontId="15" fillId="0" borderId="40" xfId="1" applyFont="1" applyBorder="1" applyAlignment="1" applyProtection="1">
      <alignment horizontal="center" vertical="center"/>
      <protection locked="0"/>
    </xf>
    <xf numFmtId="4" fontId="12" fillId="0" borderId="41" xfId="1" applyNumberFormat="1" applyFont="1" applyBorder="1" applyAlignment="1" applyProtection="1">
      <alignment horizontal="right" vertical="center"/>
      <protection locked="0"/>
    </xf>
    <xf numFmtId="9" fontId="15" fillId="0" borderId="42" xfId="1" applyNumberFormat="1" applyFont="1" applyBorder="1" applyAlignment="1" applyProtection="1">
      <alignment horizontal="center" vertical="center"/>
      <protection locked="0"/>
    </xf>
    <xf numFmtId="4" fontId="15" fillId="0" borderId="41" xfId="1" applyNumberFormat="1" applyFont="1" applyBorder="1" applyAlignment="1" applyProtection="1">
      <alignment horizontal="center" vertical="center"/>
      <protection locked="0"/>
    </xf>
    <xf numFmtId="165" fontId="15" fillId="0" borderId="43" xfId="1" applyNumberFormat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vertical="center" wrapText="1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15" fillId="0" borderId="14" xfId="1" applyFont="1" applyBorder="1" applyAlignment="1" applyProtection="1">
      <alignment horizontal="center" vertical="center"/>
      <protection locked="0"/>
    </xf>
    <xf numFmtId="4" fontId="12" fillId="0" borderId="10" xfId="1" applyNumberFormat="1" applyFont="1" applyBorder="1" applyAlignment="1" applyProtection="1">
      <alignment vertical="center"/>
      <protection locked="0"/>
    </xf>
    <xf numFmtId="9" fontId="8" fillId="0" borderId="13" xfId="1" applyNumberFormat="1" applyFont="1" applyBorder="1" applyAlignment="1" applyProtection="1">
      <alignment horizontal="center" vertical="center"/>
      <protection locked="0"/>
    </xf>
    <xf numFmtId="4" fontId="15" fillId="0" borderId="10" xfId="1" applyNumberFormat="1" applyFont="1" applyBorder="1" applyAlignment="1" applyProtection="1">
      <alignment horizontal="center" vertical="center"/>
      <protection locked="0"/>
    </xf>
    <xf numFmtId="165" fontId="8" fillId="0" borderId="14" xfId="1" applyNumberFormat="1" applyFont="1" applyBorder="1" applyAlignment="1" applyProtection="1">
      <alignment horizontal="center" vertical="center"/>
      <protection locked="0"/>
    </xf>
    <xf numFmtId="0" fontId="8" fillId="0" borderId="10" xfId="1" applyFont="1" applyBorder="1"/>
    <xf numFmtId="0" fontId="8" fillId="0" borderId="25" xfId="1" applyFont="1" applyBorder="1" applyAlignment="1" applyProtection="1">
      <alignment horizontal="center" vertical="center"/>
      <protection locked="0"/>
    </xf>
    <xf numFmtId="4" fontId="12" fillId="0" borderId="28" xfId="1" applyNumberFormat="1" applyFont="1" applyBorder="1" applyAlignment="1" applyProtection="1">
      <alignment vertical="center"/>
      <protection locked="0"/>
    </xf>
    <xf numFmtId="9" fontId="8" fillId="0" borderId="27" xfId="1" applyNumberFormat="1" applyFont="1" applyBorder="1" applyAlignment="1" applyProtection="1">
      <alignment horizontal="center" vertical="center"/>
      <protection locked="0"/>
    </xf>
    <xf numFmtId="4" fontId="15" fillId="0" borderId="28" xfId="1" applyNumberFormat="1" applyFont="1" applyBorder="1" applyAlignment="1" applyProtection="1">
      <alignment horizontal="center" vertical="center"/>
      <protection locked="0"/>
    </xf>
    <xf numFmtId="165" fontId="8" fillId="0" borderId="25" xfId="1" applyNumberFormat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9" fontId="8" fillId="0" borderId="10" xfId="1" applyNumberFormat="1" applyFont="1" applyBorder="1" applyAlignment="1" applyProtection="1">
      <alignment horizontal="center" vertical="center"/>
      <protection locked="0"/>
    </xf>
    <xf numFmtId="0" fontId="16" fillId="7" borderId="0" xfId="1" applyFont="1" applyFill="1" applyBorder="1" applyAlignment="1">
      <alignment horizontal="right" vertical="center" wrapText="1"/>
    </xf>
    <xf numFmtId="0" fontId="16" fillId="7" borderId="0" xfId="1" applyFont="1" applyFill="1" applyBorder="1" applyAlignment="1">
      <alignment horizontal="center" vertical="center" wrapText="1"/>
    </xf>
    <xf numFmtId="0" fontId="18" fillId="7" borderId="0" xfId="1" applyFont="1" applyFill="1" applyBorder="1" applyAlignment="1">
      <alignment horizontal="right" vertical="center"/>
    </xf>
    <xf numFmtId="4" fontId="18" fillId="7" borderId="0" xfId="1" applyNumberFormat="1" applyFont="1" applyFill="1" applyBorder="1" applyAlignment="1">
      <alignment horizontal="right" vertical="center" wrapText="1"/>
    </xf>
    <xf numFmtId="0" fontId="16" fillId="7" borderId="0" xfId="1" applyFont="1" applyFill="1" applyBorder="1" applyAlignment="1">
      <alignment horizontal="right" vertical="center"/>
    </xf>
    <xf numFmtId="164" fontId="18" fillId="7" borderId="0" xfId="1" applyNumberFormat="1" applyFont="1" applyFill="1" applyBorder="1" applyAlignment="1">
      <alignment horizontal="right" vertical="center" wrapText="1"/>
    </xf>
    <xf numFmtId="0" fontId="15" fillId="0" borderId="44" xfId="1" applyFont="1" applyFill="1" applyBorder="1" applyAlignment="1" applyProtection="1">
      <alignment horizontal="left" vertical="center" wrapText="1"/>
      <protection locked="0"/>
    </xf>
    <xf numFmtId="0" fontId="15" fillId="0" borderId="44" xfId="1" applyFont="1" applyFill="1" applyBorder="1" applyAlignment="1" applyProtection="1">
      <alignment horizontal="center" vertical="center" wrapText="1"/>
      <protection locked="0"/>
    </xf>
    <xf numFmtId="0" fontId="16" fillId="0" borderId="44" xfId="1" applyFont="1" applyFill="1" applyBorder="1" applyAlignment="1" applyProtection="1">
      <alignment horizontal="center" vertical="center" wrapText="1"/>
      <protection locked="0"/>
    </xf>
    <xf numFmtId="0" fontId="15" fillId="0" borderId="44" xfId="1" applyFont="1" applyBorder="1" applyAlignment="1" applyProtection="1">
      <alignment horizontal="center" vertical="center"/>
      <protection locked="0"/>
    </xf>
    <xf numFmtId="4" fontId="12" fillId="0" borderId="44" xfId="1" applyNumberFormat="1" applyFont="1" applyBorder="1" applyAlignment="1" applyProtection="1">
      <alignment horizontal="right" vertical="center"/>
      <protection locked="0"/>
    </xf>
    <xf numFmtId="9" fontId="15" fillId="0" borderId="29" xfId="1" applyNumberFormat="1" applyFont="1" applyBorder="1" applyAlignment="1" applyProtection="1">
      <alignment horizontal="center" vertical="center"/>
      <protection locked="0"/>
    </xf>
    <xf numFmtId="166" fontId="15" fillId="0" borderId="44" xfId="1" applyNumberFormat="1" applyFont="1" applyBorder="1" applyAlignment="1" applyProtection="1">
      <alignment horizontal="center" vertical="center"/>
      <protection locked="0"/>
    </xf>
    <xf numFmtId="0" fontId="15" fillId="0" borderId="10" xfId="1" applyFont="1" applyFill="1" applyBorder="1" applyAlignment="1" applyProtection="1">
      <alignment horizontal="left" vertical="center" wrapText="1"/>
      <protection locked="0"/>
    </xf>
    <xf numFmtId="0" fontId="15" fillId="0" borderId="10" xfId="1" applyFont="1" applyFill="1" applyBorder="1" applyAlignment="1" applyProtection="1">
      <alignment horizontal="center" vertical="center" wrapText="1"/>
      <protection locked="0"/>
    </xf>
    <xf numFmtId="0" fontId="16" fillId="0" borderId="10" xfId="1" applyFont="1" applyFill="1" applyBorder="1" applyAlignment="1" applyProtection="1">
      <alignment horizontal="center" vertical="center" wrapText="1"/>
      <protection locked="0"/>
    </xf>
    <xf numFmtId="0" fontId="15" fillId="0" borderId="10" xfId="1" applyFont="1" applyBorder="1" applyAlignment="1" applyProtection="1">
      <alignment horizontal="center" vertical="center"/>
      <protection locked="0"/>
    </xf>
    <xf numFmtId="4" fontId="8" fillId="0" borderId="10" xfId="1" applyNumberFormat="1" applyFont="1" applyBorder="1" applyAlignment="1" applyProtection="1">
      <alignment horizontal="center" vertical="center"/>
      <protection locked="0"/>
    </xf>
    <xf numFmtId="166" fontId="15" fillId="0" borderId="10" xfId="1" applyNumberFormat="1" applyFont="1" applyBorder="1" applyAlignment="1" applyProtection="1">
      <alignment horizontal="center" vertical="center"/>
      <protection locked="0"/>
    </xf>
    <xf numFmtId="4" fontId="8" fillId="0" borderId="10" xfId="1" applyNumberFormat="1" applyFont="1" applyFill="1" applyBorder="1" applyAlignment="1" applyProtection="1">
      <alignment horizontal="center" vertical="center"/>
      <protection locked="0"/>
    </xf>
    <xf numFmtId="4" fontId="16" fillId="7" borderId="47" xfId="1" applyNumberFormat="1" applyFont="1" applyFill="1" applyBorder="1" applyAlignment="1">
      <alignment horizontal="center"/>
    </xf>
    <xf numFmtId="0" fontId="15" fillId="0" borderId="41" xfId="1" applyFont="1" applyBorder="1" applyAlignment="1" applyProtection="1">
      <alignment vertical="center" wrapText="1"/>
      <protection locked="0"/>
    </xf>
    <xf numFmtId="0" fontId="15" fillId="0" borderId="41" xfId="1" applyFont="1" applyBorder="1" applyAlignment="1" applyProtection="1">
      <alignment horizontal="center" vertical="center"/>
      <protection locked="0"/>
    </xf>
    <xf numFmtId="4" fontId="12" fillId="0" borderId="41" xfId="1" applyNumberFormat="1" applyFont="1" applyFill="1" applyBorder="1" applyAlignment="1" applyProtection="1">
      <alignment vertical="center"/>
      <protection locked="0"/>
    </xf>
    <xf numFmtId="9" fontId="15" fillId="0" borderId="41" xfId="1" applyNumberFormat="1" applyFont="1" applyFill="1" applyBorder="1" applyAlignment="1" applyProtection="1">
      <alignment horizontal="center" vertical="center"/>
      <protection locked="0"/>
    </xf>
    <xf numFmtId="4" fontId="15" fillId="0" borderId="48" xfId="1" applyNumberFormat="1" applyFont="1" applyFill="1" applyBorder="1" applyAlignment="1" applyProtection="1">
      <alignment horizontal="center" vertical="center"/>
      <protection locked="0"/>
    </xf>
    <xf numFmtId="165" fontId="15" fillId="0" borderId="40" xfId="1" applyNumberFormat="1" applyFont="1" applyFill="1" applyBorder="1" applyAlignment="1" applyProtection="1">
      <alignment horizontal="center" vertical="center"/>
      <protection locked="0"/>
    </xf>
    <xf numFmtId="0" fontId="15" fillId="0" borderId="10" xfId="1" applyFont="1" applyBorder="1" applyAlignment="1" applyProtection="1">
      <alignment vertical="center" wrapText="1"/>
      <protection locked="0"/>
    </xf>
    <xf numFmtId="4" fontId="12" fillId="0" borderId="10" xfId="1" applyNumberFormat="1" applyFont="1" applyFill="1" applyBorder="1" applyAlignment="1" applyProtection="1">
      <alignment vertical="center"/>
      <protection locked="0"/>
    </xf>
    <xf numFmtId="9" fontId="15" fillId="0" borderId="10" xfId="1" applyNumberFormat="1" applyFont="1" applyFill="1" applyBorder="1" applyAlignment="1" applyProtection="1">
      <alignment horizontal="center" vertical="center"/>
      <protection locked="0"/>
    </xf>
    <xf numFmtId="4" fontId="15" fillId="0" borderId="10" xfId="1" applyNumberFormat="1" applyFont="1" applyFill="1" applyBorder="1" applyAlignment="1" applyProtection="1">
      <alignment horizontal="center" vertical="center"/>
      <protection locked="0"/>
    </xf>
    <xf numFmtId="165" fontId="15" fillId="0" borderId="17" xfId="1" applyNumberFormat="1" applyFont="1" applyFill="1" applyBorder="1" applyAlignment="1" applyProtection="1">
      <alignment horizontal="center" vertical="center"/>
      <protection locked="0"/>
    </xf>
    <xf numFmtId="0" fontId="15" fillId="0" borderId="10" xfId="1" applyFont="1" applyFill="1" applyBorder="1" applyAlignment="1" applyProtection="1">
      <alignment vertical="center" wrapText="1"/>
      <protection locked="0"/>
    </xf>
    <xf numFmtId="0" fontId="15" fillId="0" borderId="10" xfId="1" applyFont="1" applyFill="1" applyBorder="1" applyAlignment="1" applyProtection="1">
      <alignment horizontal="center" vertical="center"/>
      <protection locked="0"/>
    </xf>
    <xf numFmtId="9" fontId="15" fillId="0" borderId="10" xfId="1" applyNumberFormat="1" applyFont="1" applyBorder="1" applyAlignment="1" applyProtection="1">
      <alignment horizontal="center" vertical="center"/>
      <protection locked="0"/>
    </xf>
    <xf numFmtId="165" fontId="15" fillId="0" borderId="14" xfId="1" applyNumberFormat="1" applyFont="1" applyFill="1" applyBorder="1" applyAlignment="1" applyProtection="1">
      <alignment horizontal="center" vertical="center"/>
      <protection locked="0"/>
    </xf>
    <xf numFmtId="167" fontId="18" fillId="7" borderId="0" xfId="1" applyNumberFormat="1" applyFont="1" applyFill="1" applyBorder="1" applyAlignment="1">
      <alignment horizontal="right" vertical="center" wrapText="1"/>
    </xf>
    <xf numFmtId="4" fontId="16" fillId="0" borderId="41" xfId="1" applyNumberFormat="1" applyFont="1" applyBorder="1" applyAlignment="1" applyProtection="1">
      <alignment horizontal="right" vertical="center"/>
      <protection locked="0"/>
    </xf>
    <xf numFmtId="165" fontId="15" fillId="0" borderId="43" xfId="1" applyNumberFormat="1" applyFont="1" applyFill="1" applyBorder="1" applyAlignment="1" applyProtection="1">
      <alignment horizontal="center" vertical="center"/>
      <protection locked="0"/>
    </xf>
    <xf numFmtId="4" fontId="16" fillId="0" borderId="10" xfId="1" applyNumberFormat="1" applyFont="1" applyBorder="1" applyAlignment="1" applyProtection="1">
      <alignment vertical="center"/>
      <protection locked="0"/>
    </xf>
    <xf numFmtId="4" fontId="15" fillId="0" borderId="44" xfId="1" applyNumberFormat="1" applyFont="1" applyFill="1" applyBorder="1" applyAlignment="1" applyProtection="1">
      <alignment horizontal="center" vertical="center"/>
      <protection locked="0"/>
    </xf>
    <xf numFmtId="4" fontId="8" fillId="0" borderId="10" xfId="1" applyNumberFormat="1" applyFont="1" applyBorder="1" applyAlignment="1" applyProtection="1">
      <alignment vertical="center"/>
      <protection locked="0"/>
    </xf>
    <xf numFmtId="0" fontId="8" fillId="0" borderId="44" xfId="1" applyFont="1" applyBorder="1" applyAlignment="1" applyProtection="1">
      <alignment vertical="center" wrapText="1"/>
      <protection locked="0"/>
    </xf>
    <xf numFmtId="0" fontId="8" fillId="0" borderId="44" xfId="1" applyFont="1" applyBorder="1" applyAlignment="1" applyProtection="1">
      <alignment horizontal="center" vertical="center"/>
      <protection locked="0"/>
    </xf>
    <xf numFmtId="4" fontId="16" fillId="0" borderId="44" xfId="1" applyNumberFormat="1" applyFont="1" applyBorder="1" applyAlignment="1" applyProtection="1">
      <alignment vertical="center"/>
      <protection locked="0"/>
    </xf>
    <xf numFmtId="9" fontId="15" fillId="0" borderId="44" xfId="1" applyNumberFormat="1" applyFont="1" applyBorder="1" applyAlignment="1" applyProtection="1">
      <alignment horizontal="center" vertical="center"/>
      <protection locked="0"/>
    </xf>
    <xf numFmtId="4" fontId="15" fillId="0" borderId="44" xfId="1" applyNumberFormat="1" applyFont="1" applyBorder="1" applyAlignment="1" applyProtection="1">
      <alignment horizontal="center" vertical="center"/>
      <protection locked="0"/>
    </xf>
    <xf numFmtId="165" fontId="15" fillId="0" borderId="44" xfId="1" applyNumberFormat="1" applyFont="1" applyBorder="1" applyAlignment="1" applyProtection="1">
      <alignment horizontal="center" vertical="center"/>
      <protection locked="0"/>
    </xf>
    <xf numFmtId="4" fontId="16" fillId="0" borderId="44" xfId="1" applyNumberFormat="1" applyFont="1" applyBorder="1" applyAlignment="1" applyProtection="1">
      <alignment horizontal="right" vertical="center"/>
      <protection locked="0"/>
    </xf>
    <xf numFmtId="4" fontId="15" fillId="0" borderId="30" xfId="1" applyNumberFormat="1" applyFont="1" applyBorder="1" applyAlignment="1" applyProtection="1">
      <alignment horizontal="center" vertical="center"/>
      <protection locked="0"/>
    </xf>
    <xf numFmtId="165" fontId="15" fillId="0" borderId="26" xfId="1" applyNumberFormat="1" applyFont="1" applyFill="1" applyBorder="1" applyAlignment="1" applyProtection="1">
      <alignment horizontal="center" vertical="center" wrapText="1"/>
      <protection locked="0"/>
    </xf>
    <xf numFmtId="165" fontId="15" fillId="0" borderId="14" xfId="1" applyNumberFormat="1" applyFont="1" applyFill="1" applyBorder="1" applyAlignment="1" applyProtection="1">
      <alignment horizontal="center" vertical="center" wrapText="1"/>
      <protection locked="0"/>
    </xf>
    <xf numFmtId="165" fontId="15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2" xfId="1" applyFont="1" applyBorder="1" applyAlignment="1">
      <alignment vertical="center" wrapText="1"/>
    </xf>
    <xf numFmtId="0" fontId="8" fillId="0" borderId="45" xfId="1" applyFont="1" applyBorder="1" applyAlignment="1" applyProtection="1">
      <alignment horizontal="center" vertical="center"/>
      <protection locked="0"/>
    </xf>
    <xf numFmtId="0" fontId="15" fillId="0" borderId="49" xfId="1" applyFont="1" applyBorder="1" applyAlignment="1" applyProtection="1">
      <alignment horizontal="center" vertical="center"/>
      <protection locked="0"/>
    </xf>
    <xf numFmtId="4" fontId="16" fillId="0" borderId="45" xfId="1" applyNumberFormat="1" applyFont="1" applyBorder="1" applyAlignment="1" applyProtection="1">
      <alignment vertical="center"/>
      <protection locked="0"/>
    </xf>
    <xf numFmtId="9" fontId="15" fillId="0" borderId="45" xfId="1" applyNumberFormat="1" applyFont="1" applyBorder="1" applyAlignment="1" applyProtection="1">
      <alignment horizontal="center" vertical="center"/>
      <protection locked="0"/>
    </xf>
    <xf numFmtId="4" fontId="15" fillId="0" borderId="45" xfId="1" applyNumberFormat="1" applyFont="1" applyBorder="1" applyAlignment="1" applyProtection="1">
      <alignment horizontal="center" vertical="center"/>
      <protection locked="0"/>
    </xf>
    <xf numFmtId="165" fontId="15" fillId="0" borderId="45" xfId="1" applyNumberFormat="1" applyFont="1" applyBorder="1" applyAlignment="1" applyProtection="1">
      <alignment horizontal="center" vertical="center"/>
      <protection locked="0"/>
    </xf>
    <xf numFmtId="4" fontId="15" fillId="7" borderId="50" xfId="1" applyNumberFormat="1" applyFont="1" applyFill="1" applyBorder="1" applyAlignment="1">
      <alignment horizontal="center" vertical="center"/>
    </xf>
    <xf numFmtId="4" fontId="16" fillId="7" borderId="36" xfId="1" applyNumberFormat="1" applyFont="1" applyFill="1" applyBorder="1" applyAlignment="1">
      <alignment horizontal="center"/>
    </xf>
    <xf numFmtId="0" fontId="8" fillId="0" borderId="32" xfId="1" applyFont="1" applyBorder="1" applyAlignment="1" applyProtection="1">
      <alignment vertical="center" wrapText="1"/>
      <protection locked="0"/>
    </xf>
    <xf numFmtId="0" fontId="15" fillId="0" borderId="45" xfId="1" applyFont="1" applyBorder="1" applyAlignment="1" applyProtection="1">
      <alignment horizontal="center" vertical="center"/>
      <protection locked="0"/>
    </xf>
    <xf numFmtId="0" fontId="8" fillId="0" borderId="51" xfId="1" applyFont="1" applyBorder="1" applyAlignment="1" applyProtection="1">
      <alignment vertical="center" wrapText="1"/>
      <protection locked="0"/>
    </xf>
    <xf numFmtId="0" fontId="8" fillId="0" borderId="49" xfId="1" applyFont="1" applyBorder="1" applyAlignment="1" applyProtection="1">
      <alignment horizontal="center" vertical="center"/>
      <protection locked="0"/>
    </xf>
    <xf numFmtId="4" fontId="16" fillId="0" borderId="49" xfId="1" applyNumberFormat="1" applyFont="1" applyBorder="1" applyAlignment="1" applyProtection="1">
      <alignment vertical="center"/>
      <protection locked="0"/>
    </xf>
    <xf numFmtId="9" fontId="15" fillId="0" borderId="49" xfId="1" applyNumberFormat="1" applyFont="1" applyBorder="1" applyAlignment="1" applyProtection="1">
      <alignment horizontal="center" vertical="center"/>
      <protection locked="0"/>
    </xf>
    <xf numFmtId="4" fontId="15" fillId="0" borderId="49" xfId="1" applyNumberFormat="1" applyFont="1" applyBorder="1" applyAlignment="1" applyProtection="1">
      <alignment horizontal="center" vertical="center"/>
      <protection locked="0"/>
    </xf>
    <xf numFmtId="165" fontId="15" fillId="0" borderId="49" xfId="1" applyNumberFormat="1" applyFont="1" applyBorder="1" applyAlignment="1" applyProtection="1">
      <alignment horizontal="center" vertical="center"/>
      <protection locked="0"/>
    </xf>
    <xf numFmtId="0" fontId="15" fillId="0" borderId="37" xfId="1" applyFont="1" applyBorder="1" applyAlignment="1" applyProtection="1">
      <alignment vertical="center" wrapText="1"/>
      <protection locked="0"/>
    </xf>
    <xf numFmtId="0" fontId="15" fillId="0" borderId="48" xfId="1" applyFont="1" applyBorder="1" applyAlignment="1" applyProtection="1">
      <alignment horizontal="center" vertical="center"/>
      <protection locked="0"/>
    </xf>
    <xf numFmtId="4" fontId="16" fillId="0" borderId="48" xfId="1" applyNumberFormat="1" applyFont="1" applyBorder="1" applyAlignment="1" applyProtection="1">
      <alignment horizontal="right" vertical="center"/>
      <protection locked="0"/>
    </xf>
    <xf numFmtId="9" fontId="15" fillId="0" borderId="48" xfId="1" applyNumberFormat="1" applyFont="1" applyFill="1" applyBorder="1" applyAlignment="1" applyProtection="1">
      <alignment horizontal="center" vertical="center"/>
      <protection locked="0"/>
    </xf>
    <xf numFmtId="4" fontId="15" fillId="7" borderId="52" xfId="1" applyNumberFormat="1" applyFont="1" applyFill="1" applyBorder="1" applyAlignment="1">
      <alignment horizontal="center" vertical="center"/>
    </xf>
    <xf numFmtId="0" fontId="15" fillId="0" borderId="21" xfId="1" applyFont="1" applyBorder="1" applyAlignment="1" applyProtection="1">
      <alignment vertical="center" wrapText="1"/>
      <protection locked="0"/>
    </xf>
    <xf numFmtId="4" fontId="16" fillId="0" borderId="10" xfId="1" applyNumberFormat="1" applyFont="1" applyBorder="1" applyAlignment="1" applyProtection="1">
      <alignment horizontal="right" vertical="center"/>
      <protection locked="0"/>
    </xf>
    <xf numFmtId="165" fontId="15" fillId="0" borderId="10" xfId="1" applyNumberFormat="1" applyFont="1" applyFill="1" applyBorder="1" applyAlignment="1" applyProtection="1">
      <alignment horizontal="center" vertical="center"/>
      <protection locked="0"/>
    </xf>
    <xf numFmtId="4" fontId="15" fillId="7" borderId="11" xfId="1" applyNumberFormat="1" applyFont="1" applyFill="1" applyBorder="1" applyAlignment="1">
      <alignment horizontal="center" vertical="center"/>
    </xf>
    <xf numFmtId="0" fontId="8" fillId="0" borderId="21" xfId="1" applyFont="1" applyBorder="1" applyAlignment="1" applyProtection="1">
      <alignment vertical="center" wrapText="1"/>
      <protection locked="0"/>
    </xf>
    <xf numFmtId="0" fontId="8" fillId="0" borderId="21" xfId="1" applyFont="1" applyBorder="1"/>
    <xf numFmtId="0" fontId="8" fillId="0" borderId="22" xfId="1" applyFont="1" applyBorder="1" applyAlignment="1" applyProtection="1">
      <alignment vertical="center" wrapText="1"/>
      <protection locked="0"/>
    </xf>
    <xf numFmtId="0" fontId="8" fillId="0" borderId="28" xfId="1" applyFont="1" applyBorder="1" applyAlignment="1" applyProtection="1">
      <alignment horizontal="center" vertical="center"/>
      <protection locked="0"/>
    </xf>
    <xf numFmtId="0" fontId="15" fillId="0" borderId="28" xfId="1" applyFont="1" applyBorder="1" applyAlignment="1" applyProtection="1">
      <alignment horizontal="center" vertical="center"/>
      <protection locked="0"/>
    </xf>
    <xf numFmtId="4" fontId="8" fillId="0" borderId="28" xfId="1" applyNumberFormat="1" applyFont="1" applyBorder="1" applyAlignment="1" applyProtection="1">
      <alignment vertical="center"/>
      <protection locked="0"/>
    </xf>
    <xf numFmtId="9" fontId="8" fillId="0" borderId="28" xfId="1" applyNumberFormat="1" applyFont="1" applyBorder="1" applyAlignment="1" applyProtection="1">
      <alignment horizontal="center" vertical="center"/>
      <protection locked="0"/>
    </xf>
    <xf numFmtId="0" fontId="8" fillId="0" borderId="53" xfId="1" applyFont="1" applyBorder="1" applyAlignment="1" applyProtection="1">
      <alignment vertical="center" wrapText="1"/>
      <protection locked="0"/>
    </xf>
    <xf numFmtId="0" fontId="8" fillId="0" borderId="54" xfId="1" applyFont="1" applyBorder="1" applyAlignment="1" applyProtection="1">
      <alignment horizontal="center" vertical="center"/>
      <protection locked="0"/>
    </xf>
    <xf numFmtId="0" fontId="15" fillId="0" borderId="54" xfId="1" applyFont="1" applyBorder="1" applyAlignment="1" applyProtection="1">
      <alignment horizontal="center" vertical="center"/>
      <protection locked="0"/>
    </xf>
    <xf numFmtId="4" fontId="8" fillId="0" borderId="54" xfId="1" applyNumberFormat="1" applyFont="1" applyBorder="1" applyAlignment="1" applyProtection="1">
      <alignment vertical="center"/>
      <protection locked="0"/>
    </xf>
    <xf numFmtId="9" fontId="8" fillId="0" borderId="54" xfId="1" applyNumberFormat="1" applyFont="1" applyBorder="1" applyAlignment="1" applyProtection="1">
      <alignment horizontal="center" vertical="center"/>
      <protection locked="0"/>
    </xf>
    <xf numFmtId="4" fontId="15" fillId="0" borderId="54" xfId="1" applyNumberFormat="1" applyFont="1" applyBorder="1" applyAlignment="1" applyProtection="1">
      <alignment horizontal="center" vertical="center"/>
      <protection locked="0"/>
    </xf>
    <xf numFmtId="165" fontId="15" fillId="0" borderId="54" xfId="1" applyNumberFormat="1" applyFont="1" applyFill="1" applyBorder="1" applyAlignment="1" applyProtection="1">
      <alignment horizontal="center" vertical="center"/>
      <protection locked="0"/>
    </xf>
    <xf numFmtId="4" fontId="15" fillId="7" borderId="55" xfId="1" applyNumberFormat="1" applyFont="1" applyFill="1" applyBorder="1" applyAlignment="1">
      <alignment horizontal="center" vertical="center"/>
    </xf>
    <xf numFmtId="0" fontId="8" fillId="0" borderId="56" xfId="1" applyFont="1" applyBorder="1" applyAlignment="1" applyProtection="1">
      <alignment vertical="center" wrapText="1"/>
      <protection locked="0"/>
    </xf>
    <xf numFmtId="0" fontId="8" fillId="0" borderId="38" xfId="1" applyFont="1" applyBorder="1" applyAlignment="1" applyProtection="1">
      <alignment horizontal="center" vertical="center"/>
      <protection locked="0"/>
    </xf>
    <xf numFmtId="0" fontId="8" fillId="0" borderId="41" xfId="1" applyFont="1" applyBorder="1" applyAlignment="1" applyProtection="1">
      <alignment horizontal="center" vertical="center"/>
      <protection locked="0"/>
    </xf>
    <xf numFmtId="4" fontId="16" fillId="0" borderId="41" xfId="1" applyNumberFormat="1" applyFont="1" applyBorder="1" applyAlignment="1" applyProtection="1">
      <alignment vertical="center"/>
      <protection locked="0"/>
    </xf>
    <xf numFmtId="9" fontId="15" fillId="0" borderId="48" xfId="1" applyNumberFormat="1" applyFont="1" applyBorder="1" applyAlignment="1" applyProtection="1">
      <alignment horizontal="center" vertical="center"/>
      <protection locked="0"/>
    </xf>
    <xf numFmtId="4" fontId="15" fillId="0" borderId="48" xfId="1" applyNumberFormat="1" applyFont="1" applyBorder="1" applyAlignment="1" applyProtection="1">
      <alignment horizontal="center" vertical="center"/>
      <protection locked="0"/>
    </xf>
    <xf numFmtId="165" fontId="15" fillId="0" borderId="40" xfId="1" applyNumberFormat="1" applyFont="1" applyBorder="1" applyAlignment="1" applyProtection="1">
      <alignment horizontal="center" vertical="center"/>
      <protection locked="0"/>
    </xf>
    <xf numFmtId="4" fontId="15" fillId="7" borderId="57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165" fontId="15" fillId="0" borderId="10" xfId="1" applyNumberFormat="1" applyFont="1" applyBorder="1" applyAlignment="1" applyProtection="1">
      <alignment horizontal="center" vertical="center"/>
      <protection locked="0"/>
    </xf>
    <xf numFmtId="4" fontId="15" fillId="7" borderId="16" xfId="1" applyNumberFormat="1" applyFont="1" applyFill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 vertical="center"/>
      <protection locked="0"/>
    </xf>
    <xf numFmtId="4" fontId="16" fillId="0" borderId="28" xfId="1" applyNumberFormat="1" applyFont="1" applyBorder="1" applyAlignment="1" applyProtection="1">
      <alignment vertical="center"/>
      <protection locked="0"/>
    </xf>
    <xf numFmtId="9" fontId="15" fillId="0" borderId="30" xfId="1" applyNumberFormat="1" applyFont="1" applyBorder="1" applyAlignment="1" applyProtection="1">
      <alignment horizontal="center" vertical="center"/>
      <protection locked="0"/>
    </xf>
    <xf numFmtId="4" fontId="15" fillId="7" borderId="5" xfId="1" applyNumberFormat="1" applyFont="1" applyFill="1" applyBorder="1" applyAlignment="1" applyProtection="1">
      <alignment horizontal="center" vertical="center"/>
      <protection locked="0"/>
    </xf>
    <xf numFmtId="0" fontId="8" fillId="0" borderId="23" xfId="1" applyFont="1" applyBorder="1" applyAlignment="1" applyProtection="1">
      <alignment vertical="center" wrapText="1"/>
      <protection locked="0"/>
    </xf>
    <xf numFmtId="0" fontId="8" fillId="0" borderId="53" xfId="1" applyFont="1" applyFill="1" applyBorder="1" applyAlignment="1" applyProtection="1">
      <alignment vertical="center" wrapText="1"/>
      <protection locked="0"/>
    </xf>
    <xf numFmtId="0" fontId="8" fillId="0" borderId="58" xfId="1" applyFont="1" applyBorder="1" applyAlignment="1" applyProtection="1">
      <alignment horizontal="center" vertical="center"/>
      <protection locked="0"/>
    </xf>
    <xf numFmtId="4" fontId="16" fillId="0" borderId="54" xfId="1" applyNumberFormat="1" applyFont="1" applyBorder="1" applyAlignment="1" applyProtection="1">
      <alignment vertical="center"/>
      <protection locked="0"/>
    </xf>
    <xf numFmtId="9" fontId="15" fillId="0" borderId="54" xfId="1" applyNumberFormat="1" applyFont="1" applyBorder="1" applyAlignment="1" applyProtection="1">
      <alignment horizontal="center" vertical="center"/>
      <protection locked="0"/>
    </xf>
    <xf numFmtId="165" fontId="15" fillId="0" borderId="54" xfId="1" applyNumberFormat="1" applyFont="1" applyBorder="1" applyAlignment="1" applyProtection="1">
      <alignment horizontal="center" vertical="center"/>
      <protection locked="0"/>
    </xf>
    <xf numFmtId="4" fontId="15" fillId="7" borderId="20" xfId="1" applyNumberFormat="1" applyFont="1" applyFill="1" applyBorder="1" applyAlignment="1" applyProtection="1">
      <alignment horizontal="center" vertical="center"/>
      <protection locked="0"/>
    </xf>
    <xf numFmtId="164" fontId="16" fillId="7" borderId="5" xfId="1" applyNumberFormat="1" applyFont="1" applyFill="1" applyBorder="1" applyAlignment="1">
      <alignment horizontal="center"/>
    </xf>
    <xf numFmtId="4" fontId="17" fillId="6" borderId="47" xfId="1" applyNumberFormat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right" vertical="center"/>
    </xf>
    <xf numFmtId="0" fontId="17" fillId="6" borderId="47" xfId="1" applyFont="1" applyFill="1" applyBorder="1" applyAlignment="1">
      <alignment horizontal="right" vertical="center"/>
    </xf>
    <xf numFmtId="4" fontId="17" fillId="6" borderId="59" xfId="1" applyNumberFormat="1" applyFont="1" applyFill="1" applyBorder="1" applyAlignment="1">
      <alignment horizontal="center" vertical="center" wrapText="1"/>
    </xf>
    <xf numFmtId="4" fontId="13" fillId="6" borderId="47" xfId="1" applyNumberFormat="1" applyFont="1" applyFill="1" applyBorder="1" applyAlignment="1">
      <alignment horizontal="center" vertical="center" wrapText="1"/>
    </xf>
    <xf numFmtId="0" fontId="20" fillId="0" borderId="0" xfId="1" applyFont="1"/>
    <xf numFmtId="0" fontId="16" fillId="0" borderId="0" xfId="1" applyFont="1" applyProtection="1"/>
    <xf numFmtId="0" fontId="8" fillId="0" borderId="0" xfId="1" applyFont="1" applyProtection="1"/>
    <xf numFmtId="0" fontId="8" fillId="0" borderId="0" xfId="1" applyFont="1" applyAlignment="1" applyProtection="1">
      <alignment horizontal="center"/>
    </xf>
    <xf numFmtId="3" fontId="8" fillId="0" borderId="0" xfId="1" applyNumberFormat="1" applyFont="1" applyAlignment="1" applyProtection="1">
      <alignment horizontal="center"/>
    </xf>
    <xf numFmtId="2" fontId="16" fillId="0" borderId="0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Alignment="1" applyProtection="1">
      <alignment horizontal="center"/>
    </xf>
    <xf numFmtId="4" fontId="8" fillId="0" borderId="0" xfId="1" applyNumberFormat="1" applyFont="1" applyAlignment="1" applyProtection="1">
      <alignment horizontal="center"/>
    </xf>
    <xf numFmtId="168" fontId="8" fillId="0" borderId="0" xfId="1" applyNumberFormat="1" applyFont="1" applyAlignment="1" applyProtection="1">
      <alignment horizontal="center" vertical="center" wrapText="1"/>
      <protection locked="0"/>
    </xf>
    <xf numFmtId="167" fontId="8" fillId="0" borderId="0" xfId="1" applyNumberFormat="1" applyFont="1" applyAlignment="1" applyProtection="1">
      <alignment horizontal="right" vertical="center" wrapText="1"/>
      <protection locked="0"/>
    </xf>
    <xf numFmtId="169" fontId="8" fillId="0" borderId="0" xfId="1" applyNumberFormat="1" applyFont="1" applyAlignment="1" applyProtection="1">
      <alignment horizontal="left" vertical="center" wrapText="1"/>
      <protection locked="0"/>
    </xf>
    <xf numFmtId="0" fontId="8" fillId="0" borderId="0" xfId="1" applyFont="1" applyAlignment="1" applyProtection="1">
      <alignment horizontal="justify" vertical="center" wrapText="1"/>
      <protection locked="0"/>
    </xf>
    <xf numFmtId="167" fontId="8" fillId="0" borderId="0" xfId="1" applyNumberFormat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15" fillId="0" borderId="0" xfId="1" applyFont="1"/>
    <xf numFmtId="0" fontId="20" fillId="0" borderId="0" xfId="1" applyNumberFormat="1" applyFont="1" applyAlignment="1" applyProtection="1">
      <alignment wrapText="1"/>
      <protection locked="0"/>
    </xf>
    <xf numFmtId="0" fontId="15" fillId="0" borderId="0" xfId="1" applyNumberFormat="1" applyFont="1" applyAlignment="1" applyProtection="1">
      <alignment wrapText="1"/>
      <protection locked="0"/>
    </xf>
    <xf numFmtId="0" fontId="8" fillId="0" borderId="0" xfId="1" applyFont="1" applyAlignment="1" applyProtection="1">
      <alignment horizontal="center"/>
      <protection locked="0"/>
    </xf>
    <xf numFmtId="3" fontId="8" fillId="0" borderId="0" xfId="1" applyNumberFormat="1" applyFont="1" applyAlignment="1" applyProtection="1">
      <alignment horizontal="center"/>
      <protection locked="0"/>
    </xf>
    <xf numFmtId="164" fontId="8" fillId="0" borderId="0" xfId="1" applyNumberFormat="1" applyFont="1" applyAlignment="1" applyProtection="1">
      <alignment horizontal="center"/>
      <protection locked="0"/>
    </xf>
    <xf numFmtId="0" fontId="15" fillId="0" borderId="0" xfId="1" applyFont="1" applyAlignment="1" applyProtection="1">
      <alignment horizontal="left"/>
      <protection locked="0"/>
    </xf>
    <xf numFmtId="0" fontId="15" fillId="0" borderId="0" xfId="1" applyFont="1" applyAlignment="1" applyProtection="1">
      <alignment horizontal="center"/>
      <protection locked="0"/>
    </xf>
    <xf numFmtId="3" fontId="15" fillId="0" borderId="0" xfId="1" applyNumberFormat="1" applyFont="1" applyAlignment="1" applyProtection="1">
      <alignment horizontal="center"/>
      <protection locked="0"/>
    </xf>
    <xf numFmtId="164" fontId="15" fillId="0" borderId="0" xfId="1" applyNumberFormat="1" applyFont="1" applyAlignment="1" applyProtection="1">
      <alignment horizontal="center"/>
      <protection locked="0"/>
    </xf>
    <xf numFmtId="0" fontId="23" fillId="0" borderId="0" xfId="1" applyFont="1" applyProtection="1">
      <protection locked="0"/>
    </xf>
    <xf numFmtId="0" fontId="8" fillId="0" borderId="0" xfId="1" applyFont="1" applyBorder="1" applyProtection="1">
      <protection locked="0"/>
    </xf>
    <xf numFmtId="0" fontId="8" fillId="0" borderId="0" xfId="1" applyFont="1" applyBorder="1" applyAlignment="1" applyProtection="1">
      <alignment horizontal="center"/>
      <protection locked="0"/>
    </xf>
    <xf numFmtId="3" fontId="8" fillId="0" borderId="0" xfId="1" applyNumberFormat="1" applyFont="1" applyBorder="1" applyAlignment="1" applyProtection="1">
      <alignment horizontal="center"/>
      <protection locked="0"/>
    </xf>
    <xf numFmtId="3" fontId="8" fillId="0" borderId="0" xfId="1" applyNumberFormat="1" applyFont="1" applyBorder="1" applyAlignment="1" applyProtection="1">
      <alignment horizontal="left"/>
      <protection locked="0"/>
    </xf>
    <xf numFmtId="3" fontId="15" fillId="0" borderId="0" xfId="1" applyNumberFormat="1" applyFont="1" applyBorder="1" applyAlignment="1" applyProtection="1">
      <alignment horizontal="center"/>
      <protection locked="0"/>
    </xf>
    <xf numFmtId="3" fontId="23" fillId="0" borderId="0" xfId="1" applyNumberFormat="1" applyFont="1" applyBorder="1" applyAlignment="1" applyProtection="1">
      <alignment horizontal="center"/>
      <protection locked="0"/>
    </xf>
    <xf numFmtId="0" fontId="4" fillId="0" borderId="63" xfId="0" applyFont="1" applyBorder="1" applyAlignment="1" applyProtection="1">
      <alignment horizontal="center"/>
      <protection hidden="1"/>
    </xf>
    <xf numFmtId="0" fontId="4" fillId="0" borderId="64" xfId="0" applyFont="1" applyBorder="1" applyAlignment="1" applyProtection="1">
      <alignment horizontal="center"/>
      <protection hidden="1"/>
    </xf>
    <xf numFmtId="0" fontId="4" fillId="0" borderId="65" xfId="0" applyFont="1" applyBorder="1" applyAlignment="1" applyProtection="1">
      <alignment horizontal="center"/>
      <protection hidden="1"/>
    </xf>
    <xf numFmtId="0" fontId="4" fillId="0" borderId="70" xfId="0" applyFont="1" applyBorder="1" applyProtection="1">
      <protection hidden="1"/>
    </xf>
    <xf numFmtId="0" fontId="4" fillId="0" borderId="71" xfId="0" applyFont="1" applyBorder="1" applyProtection="1">
      <protection hidden="1"/>
    </xf>
    <xf numFmtId="0" fontId="4" fillId="0" borderId="72" xfId="0" applyFont="1" applyBorder="1" applyProtection="1">
      <protection hidden="1"/>
    </xf>
    <xf numFmtId="0" fontId="4" fillId="0" borderId="73" xfId="0" applyFont="1" applyBorder="1" applyProtection="1">
      <protection hidden="1"/>
    </xf>
    <xf numFmtId="0" fontId="4" fillId="0" borderId="74" xfId="0" applyFont="1" applyBorder="1" applyProtection="1">
      <protection hidden="1"/>
    </xf>
    <xf numFmtId="0" fontId="4" fillId="0" borderId="76" xfId="0" applyFont="1" applyBorder="1" applyProtection="1">
      <protection hidden="1"/>
    </xf>
    <xf numFmtId="0" fontId="4" fillId="0" borderId="68" xfId="0" applyFont="1" applyBorder="1" applyProtection="1">
      <protection hidden="1"/>
    </xf>
    <xf numFmtId="0" fontId="4" fillId="0" borderId="75" xfId="0" applyFont="1" applyBorder="1" applyAlignment="1" applyProtection="1">
      <alignment horizontal="center"/>
      <protection hidden="1"/>
    </xf>
    <xf numFmtId="0" fontId="4" fillId="0" borderId="78" xfId="0" applyFont="1" applyBorder="1" applyAlignment="1" applyProtection="1">
      <alignment horizontal="left"/>
      <protection hidden="1"/>
    </xf>
    <xf numFmtId="0" fontId="4" fillId="0" borderId="79" xfId="0" applyFont="1" applyBorder="1" applyAlignment="1" applyProtection="1">
      <alignment horizontal="left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0" fillId="0" borderId="81" xfId="0" applyFont="1" applyBorder="1" applyProtection="1">
      <protection hidden="1"/>
    </xf>
    <xf numFmtId="0" fontId="0" fillId="0" borderId="2" xfId="0" applyFont="1" applyBorder="1" applyProtection="1">
      <protection hidden="1"/>
    </xf>
    <xf numFmtId="0" fontId="0" fillId="0" borderId="82" xfId="0" applyFont="1" applyBorder="1" applyProtection="1">
      <protection hidden="1"/>
    </xf>
    <xf numFmtId="0" fontId="0" fillId="0" borderId="83" xfId="0" applyFont="1" applyBorder="1" applyProtection="1">
      <protection hidden="1"/>
    </xf>
    <xf numFmtId="3" fontId="17" fillId="4" borderId="47" xfId="1" applyNumberFormat="1" applyFont="1" applyFill="1" applyBorder="1" applyAlignment="1">
      <alignment horizontal="center" vertical="center" wrapText="1"/>
    </xf>
    <xf numFmtId="0" fontId="15" fillId="0" borderId="76" xfId="1" applyFont="1" applyBorder="1" applyProtection="1">
      <protection locked="0"/>
    </xf>
    <xf numFmtId="0" fontId="8" fillId="0" borderId="76" xfId="1" applyFont="1" applyBorder="1" applyAlignment="1">
      <alignment horizontal="center"/>
    </xf>
    <xf numFmtId="0" fontId="8" fillId="0" borderId="76" xfId="1" applyFont="1" applyBorder="1"/>
    <xf numFmtId="3" fontId="8" fillId="0" borderId="76" xfId="1" applyNumberFormat="1" applyFont="1" applyBorder="1" applyAlignment="1">
      <alignment horizontal="center"/>
    </xf>
    <xf numFmtId="0" fontId="8" fillId="0" borderId="76" xfId="1" applyFont="1" applyBorder="1" applyProtection="1"/>
    <xf numFmtId="0" fontId="8" fillId="0" borderId="76" xfId="1" applyFont="1" applyBorder="1" applyAlignment="1" applyProtection="1">
      <alignment horizontal="center"/>
    </xf>
    <xf numFmtId="3" fontId="8" fillId="0" borderId="76" xfId="1" applyNumberFormat="1" applyFont="1" applyBorder="1" applyAlignment="1" applyProtection="1">
      <alignment horizontal="center"/>
    </xf>
    <xf numFmtId="0" fontId="0" fillId="0" borderId="84" xfId="0" applyBorder="1"/>
    <xf numFmtId="3" fontId="8" fillId="0" borderId="77" xfId="1" applyNumberFormat="1" applyFont="1" applyBorder="1" applyAlignment="1" applyProtection="1">
      <alignment horizontal="left"/>
      <protection locked="0"/>
    </xf>
    <xf numFmtId="0" fontId="8" fillId="0" borderId="77" xfId="1" applyFont="1" applyBorder="1" applyAlignment="1">
      <alignment horizontal="center"/>
    </xf>
    <xf numFmtId="0" fontId="8" fillId="0" borderId="77" xfId="1" applyFont="1" applyBorder="1"/>
    <xf numFmtId="3" fontId="8" fillId="0" borderId="77" xfId="1" applyNumberFormat="1" applyFont="1" applyBorder="1" applyAlignment="1">
      <alignment horizontal="center"/>
    </xf>
    <xf numFmtId="0" fontId="8" fillId="0" borderId="69" xfId="1" applyFont="1" applyBorder="1" applyAlignment="1">
      <alignment horizontal="center"/>
    </xf>
    <xf numFmtId="0" fontId="8" fillId="0" borderId="69" xfId="1" applyFont="1" applyBorder="1"/>
    <xf numFmtId="3" fontId="8" fillId="0" borderId="69" xfId="1" applyNumberFormat="1" applyFont="1" applyBorder="1" applyAlignment="1">
      <alignment horizontal="center"/>
    </xf>
    <xf numFmtId="3" fontId="16" fillId="0" borderId="69" xfId="1" applyNumberFormat="1" applyFont="1" applyBorder="1" applyAlignment="1">
      <alignment horizontal="center" vertical="center"/>
    </xf>
    <xf numFmtId="3" fontId="17" fillId="4" borderId="59" xfId="1" applyNumberFormat="1" applyFont="1" applyFill="1" applyBorder="1" applyAlignment="1">
      <alignment horizontal="center" vertical="center" wrapText="1"/>
    </xf>
    <xf numFmtId="164" fontId="8" fillId="0" borderId="5" xfId="1" applyNumberFormat="1" applyFont="1" applyBorder="1" applyAlignment="1">
      <alignment horizontal="center"/>
    </xf>
    <xf numFmtId="4" fontId="15" fillId="7" borderId="85" xfId="1" applyNumberFormat="1" applyFont="1" applyFill="1" applyBorder="1" applyAlignment="1">
      <alignment horizontal="center" vertical="center"/>
    </xf>
    <xf numFmtId="4" fontId="8" fillId="0" borderId="0" xfId="1" applyNumberFormat="1" applyFont="1" applyBorder="1" applyAlignment="1" applyProtection="1">
      <alignment horizontal="center" vertical="center"/>
      <protection locked="0"/>
    </xf>
    <xf numFmtId="3" fontId="8" fillId="7" borderId="0" xfId="1" applyNumberFormat="1" applyFont="1" applyFill="1" applyBorder="1" applyAlignment="1">
      <alignment horizontal="center"/>
    </xf>
    <xf numFmtId="3" fontId="16" fillId="7" borderId="5" xfId="1" applyNumberFormat="1" applyFont="1" applyFill="1" applyBorder="1" applyAlignment="1">
      <alignment horizontal="center"/>
    </xf>
    <xf numFmtId="0" fontId="1" fillId="0" borderId="11" xfId="0" applyFont="1" applyBorder="1" applyAlignment="1" applyProtection="1">
      <protection hidden="1"/>
    </xf>
    <xf numFmtId="0" fontId="9" fillId="0" borderId="86" xfId="1" applyFont="1" applyBorder="1"/>
    <xf numFmtId="164" fontId="8" fillId="0" borderId="88" xfId="1" applyNumberFormat="1" applyFont="1" applyBorder="1" applyAlignment="1">
      <alignment horizontal="center"/>
    </xf>
    <xf numFmtId="164" fontId="8" fillId="0" borderId="89" xfId="1" applyNumberFormat="1" applyFont="1" applyBorder="1" applyAlignment="1">
      <alignment horizontal="center"/>
    </xf>
    <xf numFmtId="164" fontId="8" fillId="0" borderId="90" xfId="1" applyNumberFormat="1" applyFont="1" applyBorder="1" applyAlignment="1">
      <alignment horizontal="center"/>
    </xf>
    <xf numFmtId="0" fontId="9" fillId="0" borderId="93" xfId="1" applyFont="1" applyBorder="1"/>
    <xf numFmtId="0" fontId="9" fillId="0" borderId="87" xfId="1" applyFont="1" applyBorder="1"/>
    <xf numFmtId="0" fontId="9" fillId="0" borderId="70" xfId="1" applyFont="1" applyBorder="1"/>
    <xf numFmtId="0" fontId="9" fillId="0" borderId="94" xfId="1" applyFont="1" applyBorder="1"/>
    <xf numFmtId="164" fontId="8" fillId="0" borderId="95" xfId="1" applyNumberFormat="1" applyFont="1" applyBorder="1" applyAlignment="1">
      <alignment horizontal="center"/>
    </xf>
    <xf numFmtId="0" fontId="26" fillId="8" borderId="10" xfId="1" applyFont="1" applyFill="1" applyBorder="1"/>
    <xf numFmtId="0" fontId="0" fillId="0" borderId="82" xfId="0" applyBorder="1"/>
    <xf numFmtId="0" fontId="0" fillId="0" borderId="81" xfId="0" applyBorder="1"/>
    <xf numFmtId="0" fontId="11" fillId="0" borderId="96" xfId="1" applyFont="1" applyBorder="1"/>
    <xf numFmtId="0" fontId="10" fillId="0" borderId="76" xfId="1" applyFont="1" applyBorder="1"/>
    <xf numFmtId="0" fontId="11" fillId="0" borderId="76" xfId="1" applyFont="1" applyBorder="1"/>
    <xf numFmtId="0" fontId="11" fillId="0" borderId="91" xfId="1" applyFont="1" applyBorder="1"/>
    <xf numFmtId="0" fontId="30" fillId="0" borderId="76" xfId="1" applyFont="1" applyBorder="1" applyProtection="1"/>
    <xf numFmtId="0" fontId="9" fillId="0" borderId="76" xfId="1" applyFont="1" applyBorder="1" applyProtection="1"/>
    <xf numFmtId="3" fontId="9" fillId="0" borderId="76" xfId="1" applyNumberFormat="1" applyFont="1" applyBorder="1" applyAlignment="1" applyProtection="1">
      <alignment horizontal="center"/>
    </xf>
    <xf numFmtId="0" fontId="11" fillId="0" borderId="69" xfId="1" applyFont="1" applyBorder="1"/>
    <xf numFmtId="0" fontId="15" fillId="0" borderId="69" xfId="1" applyFont="1" applyBorder="1" applyProtection="1">
      <protection locked="0"/>
    </xf>
    <xf numFmtId="0" fontId="10" fillId="0" borderId="97" xfId="1" applyFont="1" applyBorder="1"/>
    <xf numFmtId="0" fontId="8" fillId="0" borderId="98" xfId="1" applyFont="1" applyBorder="1" applyAlignment="1">
      <alignment horizontal="center"/>
    </xf>
    <xf numFmtId="0" fontId="8" fillId="0" borderId="99" xfId="1" applyFont="1" applyBorder="1" applyProtection="1">
      <protection locked="0"/>
    </xf>
    <xf numFmtId="0" fontId="15" fillId="0" borderId="47" xfId="1" applyFont="1" applyBorder="1" applyProtection="1">
      <protection locked="0"/>
    </xf>
    <xf numFmtId="0" fontId="4" fillId="0" borderId="14" xfId="0" applyFont="1" applyBorder="1" applyAlignment="1" applyProtection="1">
      <alignment horizontal="center"/>
      <protection hidden="1"/>
    </xf>
    <xf numFmtId="0" fontId="4" fillId="0" borderId="13" xfId="0" applyFont="1" applyBorder="1" applyAlignment="1" applyProtection="1">
      <alignment horizontal="center"/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1" fillId="0" borderId="13" xfId="0" applyFont="1" applyBorder="1" applyAlignment="1" applyProtection="1">
      <alignment horizontal="center"/>
      <protection hidden="1"/>
    </xf>
    <xf numFmtId="0" fontId="1" fillId="0" borderId="12" xfId="0" applyFont="1" applyBorder="1" applyAlignment="1" applyProtection="1">
      <alignment horizontal="center"/>
      <protection hidden="1"/>
    </xf>
    <xf numFmtId="0" fontId="6" fillId="3" borderId="0" xfId="0" applyFont="1" applyFill="1" applyBorder="1" applyAlignment="1">
      <alignment horizontal="center"/>
    </xf>
    <xf numFmtId="0" fontId="3" fillId="0" borderId="25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4" fillId="0" borderId="10" xfId="0" applyFont="1" applyBorder="1" applyAlignment="1" applyProtection="1">
      <alignment horizontal="right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5" fillId="3" borderId="0" xfId="0" applyFont="1" applyFill="1" applyBorder="1" applyAlignment="1">
      <alignment horizontal="center"/>
    </xf>
    <xf numFmtId="0" fontId="4" fillId="2" borderId="27" xfId="0" applyFont="1" applyFill="1" applyBorder="1" applyAlignment="1" applyProtection="1">
      <alignment horizontal="left"/>
      <protection hidden="1"/>
    </xf>
    <xf numFmtId="0" fontId="4" fillId="2" borderId="28" xfId="0" applyFont="1" applyFill="1" applyBorder="1" applyAlignment="1" applyProtection="1">
      <alignment horizontal="left"/>
      <protection hidden="1"/>
    </xf>
    <xf numFmtId="0" fontId="4" fillId="2" borderId="24" xfId="0" applyFont="1" applyFill="1" applyBorder="1" applyAlignment="1" applyProtection="1">
      <alignment horizontal="left"/>
      <protection hidden="1"/>
    </xf>
    <xf numFmtId="0" fontId="4" fillId="2" borderId="29" xfId="0" applyFont="1" applyFill="1" applyBorder="1" applyAlignment="1" applyProtection="1">
      <alignment horizontal="left"/>
      <protection hidden="1"/>
    </xf>
    <xf numFmtId="0" fontId="4" fillId="2" borderId="30" xfId="0" applyFont="1" applyFill="1" applyBorder="1" applyAlignment="1" applyProtection="1">
      <alignment horizontal="left"/>
      <protection hidden="1"/>
    </xf>
    <xf numFmtId="0" fontId="4" fillId="2" borderId="31" xfId="0" applyFont="1" applyFill="1" applyBorder="1" applyAlignment="1" applyProtection="1">
      <alignment horizontal="left"/>
      <protection hidden="1"/>
    </xf>
    <xf numFmtId="0" fontId="4" fillId="0" borderId="22" xfId="0" applyFont="1" applyBorder="1" applyAlignment="1" applyProtection="1">
      <alignment horizontal="center"/>
      <protection hidden="1"/>
    </xf>
    <xf numFmtId="0" fontId="4" fillId="0" borderId="15" xfId="0" applyFont="1" applyBorder="1" applyAlignment="1" applyProtection="1">
      <alignment horizontal="center"/>
      <protection hidden="1"/>
    </xf>
    <xf numFmtId="0" fontId="4" fillId="0" borderId="23" xfId="0" applyFont="1" applyBorder="1" applyAlignment="1" applyProtection="1">
      <alignment horizontal="center"/>
      <protection hidden="1"/>
    </xf>
    <xf numFmtId="0" fontId="4" fillId="0" borderId="32" xfId="0" applyFont="1" applyBorder="1" applyAlignment="1" applyProtection="1">
      <alignment horizontal="center"/>
      <protection hidden="1"/>
    </xf>
    <xf numFmtId="0" fontId="4" fillId="0" borderId="66" xfId="0" applyFont="1" applyBorder="1" applyAlignment="1" applyProtection="1">
      <alignment horizontal="left"/>
      <protection hidden="1"/>
    </xf>
    <xf numFmtId="0" fontId="4" fillId="0" borderId="67" xfId="0" applyFont="1" applyBorder="1" applyAlignment="1" applyProtection="1">
      <alignment horizontal="left"/>
      <protection hidden="1"/>
    </xf>
    <xf numFmtId="0" fontId="4" fillId="0" borderId="67" xfId="0" applyFont="1" applyBorder="1" applyAlignment="1">
      <alignment horizontal="left"/>
    </xf>
    <xf numFmtId="0" fontId="4" fillId="0" borderId="67" xfId="0" applyFont="1" applyBorder="1" applyAlignment="1"/>
    <xf numFmtId="0" fontId="4" fillId="0" borderId="68" xfId="0" applyFont="1" applyBorder="1" applyAlignment="1"/>
    <xf numFmtId="0" fontId="4" fillId="0" borderId="70" xfId="0" applyFont="1" applyBorder="1" applyAlignment="1" applyProtection="1">
      <alignment horizontal="left"/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4" fillId="0" borderId="13" xfId="0" applyFont="1" applyBorder="1" applyAlignment="1" applyProtection="1">
      <alignment horizontal="left"/>
      <protection hidden="1"/>
    </xf>
    <xf numFmtId="0" fontId="1" fillId="0" borderId="80" xfId="0" applyFont="1" applyBorder="1" applyAlignment="1" applyProtection="1">
      <alignment horizontal="left"/>
      <protection hidden="1"/>
    </xf>
    <xf numFmtId="0" fontId="1" fillId="0" borderId="58" xfId="0" applyFont="1" applyBorder="1" applyAlignment="1" applyProtection="1">
      <alignment horizontal="left"/>
      <protection hidden="1"/>
    </xf>
    <xf numFmtId="0" fontId="4" fillId="0" borderId="25" xfId="0" applyFont="1" applyBorder="1" applyAlignment="1" applyProtection="1">
      <alignment horizontal="center"/>
      <protection hidden="1"/>
    </xf>
    <xf numFmtId="0" fontId="4" fillId="0" borderId="8" xfId="0" applyFont="1" applyBorder="1" applyAlignment="1" applyProtection="1">
      <alignment horizontal="center"/>
      <protection hidden="1"/>
    </xf>
    <xf numFmtId="0" fontId="4" fillId="0" borderId="9" xfId="0" applyFont="1" applyBorder="1" applyAlignment="1" applyProtection="1">
      <alignment horizontal="center"/>
      <protection hidden="1"/>
    </xf>
    <xf numFmtId="0" fontId="4" fillId="0" borderId="46" xfId="0" applyFont="1" applyBorder="1" applyAlignment="1" applyProtection="1">
      <alignment horizontal="center"/>
      <protection hidden="1"/>
    </xf>
    <xf numFmtId="0" fontId="4" fillId="0" borderId="19" xfId="0" applyFont="1" applyBorder="1" applyAlignment="1" applyProtection="1">
      <alignment horizontal="center"/>
      <protection hidden="1"/>
    </xf>
    <xf numFmtId="0" fontId="4" fillId="0" borderId="20" xfId="0" applyFont="1" applyBorder="1" applyAlignment="1" applyProtection="1">
      <alignment horizontal="center"/>
      <protection hidden="1"/>
    </xf>
    <xf numFmtId="0" fontId="4" fillId="0" borderId="25" xfId="0" applyFont="1" applyBorder="1" applyAlignment="1" applyProtection="1">
      <alignment horizontal="justify" vertical="top" wrapText="1"/>
      <protection hidden="1"/>
    </xf>
    <xf numFmtId="0" fontId="4" fillId="0" borderId="8" xfId="0" applyFont="1" applyBorder="1" applyAlignment="1" applyProtection="1">
      <alignment horizontal="justify" vertical="top" wrapText="1"/>
      <protection hidden="1"/>
    </xf>
    <xf numFmtId="0" fontId="4" fillId="0" borderId="9" xfId="0" applyFont="1" applyBorder="1" applyAlignment="1" applyProtection="1">
      <alignment horizontal="justify" vertical="top" wrapText="1"/>
      <protection hidden="1"/>
    </xf>
    <xf numFmtId="0" fontId="4" fillId="0" borderId="26" xfId="0" applyFont="1" applyBorder="1" applyAlignment="1" applyProtection="1">
      <alignment horizontal="justify" vertical="top" wrapText="1"/>
      <protection hidden="1"/>
    </xf>
    <xf numFmtId="0" fontId="4" fillId="0" borderId="0" xfId="0" applyFont="1" applyBorder="1" applyAlignment="1" applyProtection="1">
      <alignment horizontal="justify" vertical="top" wrapText="1"/>
      <protection hidden="1"/>
    </xf>
    <xf numFmtId="0" fontId="4" fillId="0" borderId="5" xfId="0" applyFont="1" applyBorder="1" applyAlignment="1" applyProtection="1">
      <alignment horizontal="justify" vertical="top" wrapText="1"/>
      <protection hidden="1"/>
    </xf>
    <xf numFmtId="0" fontId="5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0" xfId="0" applyFont="1" applyBorder="1" applyAlignment="1" applyProtection="1">
      <alignment horizontal="center"/>
      <protection hidden="1"/>
    </xf>
    <xf numFmtId="0" fontId="6" fillId="2" borderId="10" xfId="0" applyFont="1" applyFill="1" applyBorder="1" applyAlignment="1" applyProtection="1">
      <alignment horizontal="left"/>
      <protection hidden="1"/>
    </xf>
    <xf numFmtId="0" fontId="6" fillId="2" borderId="11" xfId="0" applyFont="1" applyFill="1" applyBorder="1" applyAlignment="1" applyProtection="1">
      <alignment horizontal="left"/>
      <protection hidden="1"/>
    </xf>
    <xf numFmtId="0" fontId="4" fillId="2" borderId="10" xfId="0" applyFont="1" applyFill="1" applyBorder="1" applyAlignment="1" applyProtection="1">
      <alignment horizontal="left"/>
      <protection hidden="1"/>
    </xf>
    <xf numFmtId="0" fontId="4" fillId="2" borderId="11" xfId="0" applyFont="1" applyFill="1" applyBorder="1" applyAlignment="1" applyProtection="1">
      <alignment horizontal="left"/>
      <protection hidden="1"/>
    </xf>
    <xf numFmtId="0" fontId="4" fillId="0" borderId="12" xfId="0" applyFont="1" applyBorder="1" applyAlignment="1" applyProtection="1">
      <alignment horizontal="center"/>
      <protection hidden="1"/>
    </xf>
    <xf numFmtId="0" fontId="3" fillId="0" borderId="25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26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4" fillId="0" borderId="13" xfId="0" applyFont="1" applyBorder="1" applyAlignment="1" applyProtection="1">
      <protection hidden="1"/>
    </xf>
    <xf numFmtId="0" fontId="4" fillId="0" borderId="10" xfId="0" applyFont="1" applyBorder="1" applyAlignment="1"/>
    <xf numFmtId="0" fontId="4" fillId="0" borderId="10" xfId="0" applyFont="1" applyBorder="1" applyAlignment="1" applyProtection="1">
      <alignment horizontal="left"/>
      <protection hidden="1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8" fillId="0" borderId="1" xfId="0" applyFont="1" applyFill="1" applyBorder="1" applyAlignment="1" applyProtection="1">
      <alignment horizontal="center" vertical="center"/>
      <protection hidden="1"/>
    </xf>
    <xf numFmtId="0" fontId="28" fillId="0" borderId="2" xfId="0" applyFont="1" applyFill="1" applyBorder="1" applyAlignment="1" applyProtection="1">
      <alignment horizontal="center" vertical="center"/>
      <protection hidden="1"/>
    </xf>
    <xf numFmtId="0" fontId="28" fillId="0" borderId="3" xfId="0" applyFont="1" applyFill="1" applyBorder="1" applyAlignment="1" applyProtection="1">
      <alignment horizontal="center" vertical="center"/>
      <protection hidden="1"/>
    </xf>
    <xf numFmtId="0" fontId="28" fillId="0" borderId="60" xfId="0" applyFont="1" applyFill="1" applyBorder="1" applyAlignment="1" applyProtection="1">
      <alignment horizontal="center" vertical="center"/>
      <protection hidden="1"/>
    </xf>
    <xf numFmtId="0" fontId="28" fillId="0" borderId="61" xfId="0" applyFont="1" applyFill="1" applyBorder="1" applyAlignment="1" applyProtection="1">
      <alignment horizontal="center" vertical="center"/>
      <protection hidden="1"/>
    </xf>
    <xf numFmtId="0" fontId="28" fillId="0" borderId="62" xfId="0" applyFont="1" applyFill="1" applyBorder="1" applyAlignment="1" applyProtection="1">
      <alignment horizontal="center" vertical="center"/>
      <protection hidden="1"/>
    </xf>
    <xf numFmtId="0" fontId="27" fillId="0" borderId="4" xfId="0" applyFont="1" applyFill="1" applyBorder="1" applyAlignment="1" applyProtection="1">
      <alignment horizontal="center" vertical="top"/>
      <protection hidden="1"/>
    </xf>
    <xf numFmtId="0" fontId="27" fillId="0" borderId="0" xfId="0" applyFont="1" applyFill="1" applyBorder="1" applyAlignment="1" applyProtection="1">
      <alignment horizontal="center" vertical="top"/>
      <protection hidden="1"/>
    </xf>
    <xf numFmtId="0" fontId="27" fillId="0" borderId="5" xfId="0" applyFont="1" applyFill="1" applyBorder="1" applyAlignment="1" applyProtection="1">
      <alignment horizontal="center" vertical="top"/>
      <protection hidden="1"/>
    </xf>
    <xf numFmtId="0" fontId="27" fillId="0" borderId="18" xfId="0" applyFont="1" applyFill="1" applyBorder="1" applyAlignment="1" applyProtection="1">
      <alignment horizontal="center" vertical="top"/>
      <protection hidden="1"/>
    </xf>
    <xf numFmtId="0" fontId="27" fillId="0" borderId="19" xfId="0" applyFont="1" applyFill="1" applyBorder="1" applyAlignment="1" applyProtection="1">
      <alignment horizontal="center" vertical="top"/>
      <protection hidden="1"/>
    </xf>
    <xf numFmtId="0" fontId="27" fillId="0" borderId="20" xfId="0" applyFont="1" applyFill="1" applyBorder="1" applyAlignment="1" applyProtection="1">
      <alignment horizontal="center" vertical="top"/>
      <protection hidden="1"/>
    </xf>
    <xf numFmtId="0" fontId="4" fillId="0" borderId="14" xfId="0" applyFont="1" applyBorder="1" applyAlignment="1" applyProtection="1">
      <alignment horizontal="left"/>
      <protection hidden="1"/>
    </xf>
    <xf numFmtId="0" fontId="4" fillId="0" borderId="16" xfId="0" applyFont="1" applyBorder="1" applyAlignment="1" applyProtection="1">
      <alignment horizontal="left"/>
      <protection hidden="1"/>
    </xf>
    <xf numFmtId="0" fontId="1" fillId="0" borderId="14" xfId="0" applyFont="1" applyBorder="1" applyAlignment="1" applyProtection="1">
      <alignment horizontal="left"/>
      <protection hidden="1"/>
    </xf>
    <xf numFmtId="0" fontId="1" fillId="0" borderId="12" xfId="0" applyFont="1" applyBorder="1" applyAlignment="1" applyProtection="1">
      <alignment horizontal="left"/>
      <protection hidden="1"/>
    </xf>
    <xf numFmtId="0" fontId="1" fillId="0" borderId="16" xfId="0" applyFont="1" applyBorder="1" applyAlignment="1" applyProtection="1">
      <alignment horizontal="left"/>
      <protection hidden="1"/>
    </xf>
    <xf numFmtId="0" fontId="0" fillId="0" borderId="14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top"/>
    </xf>
    <xf numFmtId="0" fontId="0" fillId="0" borderId="16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1" fillId="0" borderId="13" xfId="0" applyFont="1" applyBorder="1" applyAlignment="1" applyProtection="1">
      <alignment horizontal="left"/>
      <protection hidden="1"/>
    </xf>
    <xf numFmtId="0" fontId="4" fillId="2" borderId="25" xfId="0" applyFont="1" applyFill="1" applyBorder="1" applyAlignment="1" applyProtection="1">
      <alignment horizontal="justify" vertical="top" wrapText="1"/>
      <protection hidden="1"/>
    </xf>
    <xf numFmtId="0" fontId="4" fillId="2" borderId="8" xfId="0" applyFont="1" applyFill="1" applyBorder="1" applyAlignment="1" applyProtection="1">
      <alignment horizontal="justify" vertical="top" wrapText="1"/>
      <protection hidden="1"/>
    </xf>
    <xf numFmtId="0" fontId="4" fillId="2" borderId="9" xfId="0" applyFont="1" applyFill="1" applyBorder="1" applyAlignment="1" applyProtection="1">
      <alignment horizontal="justify" vertical="top" wrapText="1"/>
      <protection hidden="1"/>
    </xf>
    <xf numFmtId="0" fontId="4" fillId="2" borderId="17" xfId="0" applyFont="1" applyFill="1" applyBorder="1" applyAlignment="1" applyProtection="1">
      <alignment horizontal="justify" vertical="top" wrapText="1"/>
      <protection hidden="1"/>
    </xf>
    <xf numFmtId="0" fontId="4" fillId="2" borderId="6" xfId="0" applyFont="1" applyFill="1" applyBorder="1" applyAlignment="1" applyProtection="1">
      <alignment horizontal="justify" vertical="top" wrapText="1"/>
      <protection hidden="1"/>
    </xf>
    <xf numFmtId="0" fontId="4" fillId="2" borderId="7" xfId="0" applyFont="1" applyFill="1" applyBorder="1" applyAlignment="1" applyProtection="1">
      <alignment horizontal="justify" vertical="top" wrapText="1"/>
      <protection hidden="1"/>
    </xf>
    <xf numFmtId="0" fontId="15" fillId="0" borderId="0" xfId="1" applyNumberFormat="1" applyFont="1" applyAlignment="1" applyProtection="1">
      <alignment wrapText="1"/>
      <protection locked="0"/>
    </xf>
    <xf numFmtId="0" fontId="24" fillId="0" borderId="0" xfId="1" applyFont="1" applyBorder="1" applyAlignment="1" applyProtection="1">
      <alignment horizontal="center"/>
      <protection locked="0"/>
    </xf>
    <xf numFmtId="0" fontId="24" fillId="0" borderId="0" xfId="1" applyFont="1" applyAlignment="1" applyProtection="1">
      <alignment horizontal="center"/>
      <protection locked="0"/>
    </xf>
    <xf numFmtId="0" fontId="16" fillId="0" borderId="0" xfId="1" applyFont="1" applyAlignment="1" applyProtection="1">
      <alignment horizontal="justify" vertical="center" wrapText="1"/>
      <protection locked="0"/>
    </xf>
    <xf numFmtId="0" fontId="15" fillId="0" borderId="0" xfId="1" applyFont="1" applyAlignment="1" applyProtection="1">
      <alignment horizontal="justify" vertical="center" wrapText="1"/>
      <protection locked="0"/>
    </xf>
    <xf numFmtId="0" fontId="22" fillId="0" borderId="0" xfId="1" applyFont="1" applyAlignment="1" applyProtection="1">
      <alignment horizontal="left" vertical="center" wrapText="1"/>
      <protection locked="0"/>
    </xf>
    <xf numFmtId="0" fontId="20" fillId="0" borderId="0" xfId="1" applyNumberFormat="1" applyFont="1" applyAlignment="1" applyProtection="1">
      <alignment wrapText="1"/>
      <protection locked="0"/>
    </xf>
    <xf numFmtId="0" fontId="21" fillId="0" borderId="0" xfId="1" applyFont="1" applyAlignment="1" applyProtection="1">
      <alignment horizontal="left"/>
      <protection locked="0"/>
    </xf>
    <xf numFmtId="0" fontId="16" fillId="7" borderId="1" xfId="1" applyFont="1" applyFill="1" applyBorder="1" applyAlignment="1">
      <alignment horizontal="center" vertical="center" wrapText="1"/>
    </xf>
    <xf numFmtId="0" fontId="16" fillId="7" borderId="15" xfId="1" applyFont="1" applyFill="1" applyBorder="1" applyAlignment="1">
      <alignment horizontal="center" vertical="center" wrapText="1"/>
    </xf>
    <xf numFmtId="0" fontId="16" fillId="7" borderId="32" xfId="1" applyFont="1" applyFill="1" applyBorder="1" applyAlignment="1">
      <alignment horizontal="center" vertical="center" wrapText="1"/>
    </xf>
    <xf numFmtId="0" fontId="9" fillId="7" borderId="46" xfId="1" applyFont="1" applyFill="1" applyBorder="1" applyAlignment="1">
      <alignment horizontal="justify" vertical="center" wrapText="1"/>
    </xf>
    <xf numFmtId="0" fontId="9" fillId="7" borderId="19" xfId="1" applyFont="1" applyFill="1" applyBorder="1" applyAlignment="1">
      <alignment horizontal="justify" vertical="center" wrapText="1"/>
    </xf>
    <xf numFmtId="0" fontId="9" fillId="7" borderId="20" xfId="1" applyFont="1" applyFill="1" applyBorder="1" applyAlignment="1">
      <alignment horizontal="justify" vertical="center" wrapText="1"/>
    </xf>
    <xf numFmtId="0" fontId="16" fillId="7" borderId="4" xfId="1" applyFont="1" applyFill="1" applyBorder="1" applyAlignment="1">
      <alignment horizontal="center" vertical="center" wrapText="1"/>
    </xf>
    <xf numFmtId="0" fontId="9" fillId="7" borderId="46" xfId="1" applyFont="1" applyFill="1" applyBorder="1" applyAlignment="1">
      <alignment horizontal="left" vertical="center" wrapText="1"/>
    </xf>
    <xf numFmtId="0" fontId="9" fillId="7" borderId="19" xfId="1" applyFont="1" applyFill="1" applyBorder="1" applyAlignment="1">
      <alignment horizontal="left" vertical="center" wrapText="1"/>
    </xf>
    <xf numFmtId="0" fontId="9" fillId="7" borderId="20" xfId="1" applyFont="1" applyFill="1" applyBorder="1" applyAlignment="1">
      <alignment horizontal="left" vertical="center" wrapText="1"/>
    </xf>
    <xf numFmtId="0" fontId="17" fillId="6" borderId="34" xfId="1" applyFont="1" applyFill="1" applyBorder="1" applyAlignment="1">
      <alignment horizontal="right" vertical="center"/>
    </xf>
    <xf numFmtId="0" fontId="17" fillId="6" borderId="35" xfId="1" applyFont="1" applyFill="1" applyBorder="1" applyAlignment="1">
      <alignment horizontal="right" vertical="center"/>
    </xf>
    <xf numFmtId="0" fontId="17" fillId="6" borderId="59" xfId="1" applyFont="1" applyFill="1" applyBorder="1" applyAlignment="1">
      <alignment horizontal="right" vertical="center"/>
    </xf>
    <xf numFmtId="0" fontId="13" fillId="6" borderId="1" xfId="1" applyFont="1" applyFill="1" applyBorder="1" applyAlignment="1">
      <alignment horizontal="right" vertical="center"/>
    </xf>
    <xf numFmtId="0" fontId="13" fillId="6" borderId="2" xfId="1" applyFont="1" applyFill="1" applyBorder="1" applyAlignment="1">
      <alignment horizontal="right" vertical="center"/>
    </xf>
    <xf numFmtId="0" fontId="13" fillId="6" borderId="59" xfId="1" applyFont="1" applyFill="1" applyBorder="1" applyAlignment="1">
      <alignment horizontal="right" vertical="center"/>
    </xf>
    <xf numFmtId="0" fontId="9" fillId="0" borderId="76" xfId="1" applyFont="1" applyBorder="1" applyAlignment="1" applyProtection="1">
      <alignment horizontal="center"/>
    </xf>
    <xf numFmtId="0" fontId="8" fillId="0" borderId="0" xfId="1" applyFont="1" applyAlignment="1" applyProtection="1">
      <alignment horizontal="justify" vertical="center" wrapText="1"/>
      <protection locked="0"/>
    </xf>
    <xf numFmtId="167" fontId="8" fillId="0" borderId="0" xfId="1" applyNumberFormat="1" applyFont="1" applyAlignment="1" applyProtection="1">
      <alignment horizontal="right" vertical="center" wrapText="1"/>
      <protection locked="0"/>
    </xf>
    <xf numFmtId="0" fontId="16" fillId="7" borderId="37" xfId="1" applyFont="1" applyFill="1" applyBorder="1" applyAlignment="1">
      <alignment horizontal="center" vertical="center" wrapText="1"/>
    </xf>
    <xf numFmtId="0" fontId="29" fillId="6" borderId="33" xfId="1" applyFont="1" applyFill="1" applyBorder="1" applyAlignment="1">
      <alignment horizontal="center" vertical="center" wrapText="1"/>
    </xf>
    <xf numFmtId="0" fontId="29" fillId="0" borderId="36" xfId="1" applyFont="1" applyBorder="1" applyAlignment="1">
      <alignment horizontal="center" vertical="center" wrapText="1"/>
    </xf>
    <xf numFmtId="3" fontId="17" fillId="4" borderId="33" xfId="1" applyNumberFormat="1" applyFont="1" applyFill="1" applyBorder="1" applyAlignment="1">
      <alignment horizontal="center" vertical="center" wrapText="1"/>
    </xf>
    <xf numFmtId="0" fontId="7" fillId="0" borderId="36" xfId="1" applyBorder="1" applyAlignment="1">
      <alignment horizontal="center" vertical="center" wrapText="1"/>
    </xf>
    <xf numFmtId="3" fontId="17" fillId="4" borderId="34" xfId="1" applyNumberFormat="1" applyFont="1" applyFill="1" applyBorder="1" applyAlignment="1">
      <alignment horizontal="center" vertical="center" wrapText="1"/>
    </xf>
    <xf numFmtId="0" fontId="7" fillId="0" borderId="59" xfId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7" fillId="0" borderId="18" xfId="1" applyBorder="1" applyAlignment="1">
      <alignment horizontal="center" vertical="center" wrapText="1"/>
    </xf>
    <xf numFmtId="0" fontId="17" fillId="4" borderId="33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4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5" fillId="0" borderId="18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11" fillId="0" borderId="10" xfId="1" applyFont="1" applyBorder="1" applyAlignment="1" applyProtection="1">
      <alignment horizontal="left"/>
      <protection locked="0"/>
    </xf>
    <xf numFmtId="0" fontId="13" fillId="0" borderId="10" xfId="1" applyFont="1" applyBorder="1" applyAlignment="1" applyProtection="1">
      <alignment horizontal="left"/>
      <protection locked="0"/>
    </xf>
    <xf numFmtId="49" fontId="14" fillId="0" borderId="10" xfId="1" applyNumberFormat="1" applyFont="1" applyBorder="1" applyAlignment="1" applyProtection="1">
      <alignment horizontal="left"/>
      <protection locked="0"/>
    </xf>
    <xf numFmtId="3" fontId="8" fillId="0" borderId="84" xfId="1" applyNumberFormat="1" applyFont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3" fontId="8" fillId="0" borderId="92" xfId="1" applyNumberFormat="1" applyFont="1" applyBorder="1" applyAlignment="1">
      <alignment horizontal="center"/>
    </xf>
    <xf numFmtId="3" fontId="8" fillId="0" borderId="19" xfId="1" applyNumberFormat="1" applyFont="1" applyBorder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339966"/>
      <color rgb="FF00CC99"/>
      <color rgb="FF00CC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153830</xdr:colOff>
      <xdr:row>0</xdr:row>
      <xdr:rowOff>47624</xdr:rowOff>
    </xdr:from>
    <xdr:to>
      <xdr:col>3</xdr:col>
      <xdr:colOff>323850</xdr:colOff>
      <xdr:row>1</xdr:row>
      <xdr:rowOff>210702</xdr:rowOff>
    </xdr:to>
    <xdr:pic>
      <xdr:nvPicPr>
        <xdr:cNvPr id="28" name="Obrázo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30" y="47624"/>
          <a:ext cx="1484470" cy="534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1143000</xdr:colOff>
      <xdr:row>0</xdr:row>
      <xdr:rowOff>0</xdr:rowOff>
    </xdr:to>
    <xdr:pic>
      <xdr:nvPicPr>
        <xdr:cNvPr id="2" name="Picture 2" descr="koo A 0 c small cmy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76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202408</xdr:colOff>
      <xdr:row>0</xdr:row>
      <xdr:rowOff>137584</xdr:rowOff>
    </xdr:from>
    <xdr:to>
      <xdr:col>1</xdr:col>
      <xdr:colOff>656167</xdr:colOff>
      <xdr:row>4</xdr:row>
      <xdr:rowOff>68442</xdr:rowOff>
    </xdr:to>
    <xdr:pic>
      <xdr:nvPicPr>
        <xdr:cNvPr id="4" name="Obrázok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8" y="137584"/>
          <a:ext cx="1660259" cy="597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tabSelected="1" topLeftCell="A13" zoomScaleNormal="100" workbookViewId="0">
      <selection activeCell="P19" sqref="P19"/>
    </sheetView>
  </sheetViews>
  <sheetFormatPr defaultRowHeight="15" x14ac:dyDescent="0.25"/>
  <cols>
    <col min="1" max="1" width="4.42578125" style="4" customWidth="1"/>
    <col min="2" max="2" width="6.5703125" customWidth="1"/>
    <col min="3" max="3" width="8.7109375" customWidth="1"/>
    <col min="4" max="4" width="7.5703125" customWidth="1"/>
    <col min="6" max="6" width="14.7109375" customWidth="1"/>
    <col min="7" max="7" width="9.5703125" customWidth="1"/>
    <col min="8" max="8" width="6.42578125" customWidth="1"/>
    <col min="9" max="9" width="9.28515625" customWidth="1"/>
    <col min="10" max="10" width="10" customWidth="1"/>
    <col min="11" max="11" width="12.7109375" customWidth="1"/>
    <col min="12" max="12" width="12.5703125" customWidth="1"/>
  </cols>
  <sheetData>
    <row r="1" spans="1:18" s="1" customFormat="1" ht="29.25" customHeight="1" x14ac:dyDescent="0.25">
      <c r="A1" s="342" t="s">
        <v>155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4"/>
    </row>
    <row r="2" spans="1:18" s="1" customFormat="1" ht="17.25" customHeight="1" x14ac:dyDescent="0.25">
      <c r="A2" s="345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7"/>
      <c r="O2" s="2"/>
    </row>
    <row r="3" spans="1:18" s="1" customFormat="1" ht="12.75" customHeight="1" x14ac:dyDescent="0.25">
      <c r="A3" s="348" t="s">
        <v>163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50"/>
    </row>
    <row r="4" spans="1:18" s="1" customFormat="1" ht="9" customHeight="1" thickBot="1" x14ac:dyDescent="0.3">
      <c r="A4" s="351"/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3"/>
      <c r="R4" s="3"/>
    </row>
    <row r="5" spans="1:18" s="1" customFormat="1" ht="16.5" x14ac:dyDescent="0.3">
      <c r="A5" s="215"/>
      <c r="B5" s="216"/>
      <c r="C5" s="217"/>
      <c r="D5" s="216"/>
      <c r="E5" s="218"/>
      <c r="F5" s="218"/>
      <c r="G5" s="218"/>
      <c r="H5" s="218"/>
      <c r="I5" s="218"/>
      <c r="J5" s="218"/>
      <c r="K5" s="218"/>
      <c r="L5" s="219"/>
    </row>
    <row r="6" spans="1:18" s="1" customFormat="1" ht="16.5" x14ac:dyDescent="0.3">
      <c r="A6" s="5" t="s">
        <v>5</v>
      </c>
      <c r="B6" s="325" t="s">
        <v>7</v>
      </c>
      <c r="C6" s="325"/>
      <c r="D6" s="325"/>
      <c r="E6" s="325"/>
      <c r="F6" s="325"/>
      <c r="G6" s="325"/>
      <c r="H6" s="325"/>
      <c r="I6" s="325"/>
      <c r="J6" s="325"/>
      <c r="K6" s="325"/>
      <c r="L6" s="326"/>
    </row>
    <row r="7" spans="1:18" s="1" customFormat="1" ht="16.5" x14ac:dyDescent="0.3">
      <c r="A7" s="18"/>
      <c r="B7" s="337" t="s">
        <v>0</v>
      </c>
      <c r="C7" s="337"/>
      <c r="D7" s="338"/>
      <c r="E7" s="339"/>
      <c r="F7" s="340"/>
      <c r="G7" s="340"/>
      <c r="H7" s="340"/>
      <c r="I7" s="340"/>
      <c r="J7" s="340"/>
      <c r="K7" s="340"/>
      <c r="L7" s="341"/>
    </row>
    <row r="8" spans="1:18" s="1" customFormat="1" ht="16.5" x14ac:dyDescent="0.3">
      <c r="A8" s="202"/>
      <c r="B8" s="337" t="s">
        <v>1</v>
      </c>
      <c r="C8" s="337"/>
      <c r="D8" s="338"/>
      <c r="E8" s="339"/>
      <c r="F8" s="340"/>
      <c r="G8" s="340"/>
      <c r="H8" s="340"/>
      <c r="I8" s="340"/>
      <c r="J8" s="340"/>
      <c r="K8" s="340"/>
      <c r="L8" s="341"/>
    </row>
    <row r="9" spans="1:18" s="1" customFormat="1" ht="16.5" x14ac:dyDescent="0.3">
      <c r="A9" s="202"/>
      <c r="B9" s="337" t="s">
        <v>2</v>
      </c>
      <c r="C9" s="337"/>
      <c r="D9" s="338"/>
      <c r="E9" s="339"/>
      <c r="F9" s="340"/>
      <c r="G9" s="340"/>
      <c r="H9" s="340"/>
      <c r="I9" s="340"/>
      <c r="J9" s="340"/>
      <c r="K9" s="340"/>
      <c r="L9" s="341"/>
    </row>
    <row r="10" spans="1:18" s="3" customFormat="1" ht="16.5" x14ac:dyDescent="0.3">
      <c r="A10" s="204"/>
      <c r="B10" s="304" t="s">
        <v>3</v>
      </c>
      <c r="C10" s="304"/>
      <c r="D10" s="340"/>
      <c r="E10" s="339"/>
      <c r="F10" s="340"/>
      <c r="G10" s="340"/>
      <c r="H10" s="340"/>
      <c r="I10" s="340"/>
      <c r="J10" s="340"/>
      <c r="K10" s="340"/>
      <c r="L10" s="341"/>
    </row>
    <row r="11" spans="1:18" s="3" customFormat="1" ht="16.5" x14ac:dyDescent="0.3">
      <c r="A11" s="5" t="s">
        <v>6</v>
      </c>
      <c r="B11" s="325" t="s">
        <v>37</v>
      </c>
      <c r="C11" s="325"/>
      <c r="D11" s="325"/>
      <c r="E11" s="325"/>
      <c r="F11" s="325"/>
      <c r="G11" s="325"/>
      <c r="H11" s="325"/>
      <c r="I11" s="325"/>
      <c r="J11" s="325"/>
      <c r="K11" s="325"/>
      <c r="L11" s="326"/>
    </row>
    <row r="12" spans="1:18" s="3" customFormat="1" ht="16.5" x14ac:dyDescent="0.3">
      <c r="A12" s="18"/>
      <c r="B12" s="354" t="s">
        <v>4</v>
      </c>
      <c r="C12" s="303"/>
      <c r="D12" s="303"/>
      <c r="E12" s="303"/>
      <c r="F12" s="303"/>
      <c r="G12" s="303"/>
      <c r="H12" s="303"/>
      <c r="I12" s="303"/>
      <c r="J12" s="303"/>
      <c r="K12" s="303"/>
      <c r="L12" s="355"/>
    </row>
    <row r="13" spans="1:18" s="3" customFormat="1" ht="16.5" x14ac:dyDescent="0.3">
      <c r="A13" s="202"/>
      <c r="B13" s="356"/>
      <c r="C13" s="357"/>
      <c r="D13" s="357"/>
      <c r="E13" s="357"/>
      <c r="F13" s="357"/>
      <c r="G13" s="357"/>
      <c r="H13" s="357"/>
      <c r="I13" s="357"/>
      <c r="J13" s="357"/>
      <c r="K13" s="357"/>
      <c r="L13" s="358"/>
    </row>
    <row r="14" spans="1:18" s="3" customFormat="1" ht="16.5" x14ac:dyDescent="0.3">
      <c r="A14" s="203"/>
      <c r="B14" s="356"/>
      <c r="C14" s="357"/>
      <c r="D14" s="357"/>
      <c r="E14" s="357"/>
      <c r="F14" s="357"/>
      <c r="G14" s="357"/>
      <c r="H14" s="357"/>
      <c r="I14" s="357"/>
      <c r="J14" s="357"/>
      <c r="K14" s="357"/>
      <c r="L14" s="358"/>
    </row>
    <row r="15" spans="1:18" s="3" customFormat="1" ht="16.5" x14ac:dyDescent="0.3">
      <c r="A15" s="18"/>
      <c r="B15" s="356"/>
      <c r="C15" s="357"/>
      <c r="D15" s="357"/>
      <c r="E15" s="357"/>
      <c r="F15" s="357"/>
      <c r="G15" s="357"/>
      <c r="H15" s="357"/>
      <c r="I15" s="357"/>
      <c r="J15" s="357"/>
      <c r="K15" s="357"/>
      <c r="L15" s="358"/>
    </row>
    <row r="16" spans="1:18" s="3" customFormat="1" ht="16.5" x14ac:dyDescent="0.3">
      <c r="A16" s="204"/>
      <c r="B16" s="356"/>
      <c r="C16" s="357"/>
      <c r="D16" s="357"/>
      <c r="E16" s="357"/>
      <c r="F16" s="357"/>
      <c r="G16" s="357"/>
      <c r="H16" s="357"/>
      <c r="I16" s="357"/>
      <c r="J16" s="357"/>
      <c r="K16" s="357"/>
      <c r="L16" s="358"/>
    </row>
    <row r="17" spans="1:12" ht="16.5" x14ac:dyDescent="0.3">
      <c r="A17" s="6" t="s">
        <v>8</v>
      </c>
      <c r="B17" s="323" t="s">
        <v>157</v>
      </c>
      <c r="C17" s="323"/>
      <c r="D17" s="323"/>
      <c r="E17" s="323"/>
      <c r="F17" s="323"/>
      <c r="G17" s="323"/>
      <c r="H17" s="323"/>
      <c r="I17" s="323"/>
      <c r="J17" s="323"/>
      <c r="K17" s="323"/>
      <c r="L17" s="324"/>
    </row>
    <row r="18" spans="1:12" ht="16.5" customHeight="1" x14ac:dyDescent="0.25">
      <c r="A18" s="319"/>
      <c r="B18" s="275"/>
      <c r="C18" s="276"/>
      <c r="D18" s="276"/>
      <c r="E18" s="276"/>
      <c r="F18" s="276"/>
      <c r="G18" s="276"/>
      <c r="H18" s="276"/>
      <c r="I18" s="276"/>
      <c r="J18" s="276"/>
      <c r="K18" s="276"/>
      <c r="L18" s="277"/>
    </row>
    <row r="19" spans="1:12" ht="16.5" customHeight="1" x14ac:dyDescent="0.25">
      <c r="A19" s="320"/>
      <c r="B19" s="278"/>
      <c r="C19" s="279"/>
      <c r="D19" s="279"/>
      <c r="E19" s="279"/>
      <c r="F19" s="279"/>
      <c r="G19" s="279"/>
      <c r="H19" s="279"/>
      <c r="I19" s="279"/>
      <c r="J19" s="279"/>
      <c r="K19" s="279"/>
      <c r="L19" s="280"/>
    </row>
    <row r="20" spans="1:12" ht="16.5" customHeight="1" x14ac:dyDescent="0.25">
      <c r="A20" s="321"/>
      <c r="B20" s="281"/>
      <c r="C20" s="282"/>
      <c r="D20" s="282"/>
      <c r="E20" s="282"/>
      <c r="F20" s="282"/>
      <c r="G20" s="282"/>
      <c r="H20" s="282"/>
      <c r="I20" s="282"/>
      <c r="J20" s="282"/>
      <c r="K20" s="282"/>
      <c r="L20" s="283"/>
    </row>
    <row r="21" spans="1:12" ht="16.5" x14ac:dyDescent="0.3">
      <c r="A21" s="6" t="s">
        <v>9</v>
      </c>
      <c r="B21" s="323" t="s">
        <v>12</v>
      </c>
      <c r="C21" s="323"/>
      <c r="D21" s="323"/>
      <c r="E21" s="323"/>
      <c r="F21" s="323"/>
      <c r="G21" s="323"/>
      <c r="H21" s="323"/>
      <c r="I21" s="323"/>
      <c r="J21" s="323"/>
      <c r="K21" s="323"/>
      <c r="L21" s="324"/>
    </row>
    <row r="22" spans="1:12" ht="16.5" customHeight="1" x14ac:dyDescent="0.25">
      <c r="A22" s="319"/>
      <c r="B22" s="328"/>
      <c r="C22" s="329"/>
      <c r="D22" s="329"/>
      <c r="E22" s="329"/>
      <c r="F22" s="329"/>
      <c r="G22" s="329"/>
      <c r="H22" s="329"/>
      <c r="I22" s="329"/>
      <c r="J22" s="329"/>
      <c r="K22" s="329"/>
      <c r="L22" s="330"/>
    </row>
    <row r="23" spans="1:12" ht="16.5" customHeight="1" x14ac:dyDescent="0.25">
      <c r="A23" s="320"/>
      <c r="B23" s="331"/>
      <c r="C23" s="332"/>
      <c r="D23" s="332"/>
      <c r="E23" s="332"/>
      <c r="F23" s="332"/>
      <c r="G23" s="332"/>
      <c r="H23" s="332"/>
      <c r="I23" s="332"/>
      <c r="J23" s="332"/>
      <c r="K23" s="332"/>
      <c r="L23" s="333"/>
    </row>
    <row r="24" spans="1:12" ht="16.5" customHeight="1" x14ac:dyDescent="0.25">
      <c r="A24" s="321"/>
      <c r="B24" s="334"/>
      <c r="C24" s="335"/>
      <c r="D24" s="335"/>
      <c r="E24" s="335"/>
      <c r="F24" s="335"/>
      <c r="G24" s="335"/>
      <c r="H24" s="335"/>
      <c r="I24" s="335"/>
      <c r="J24" s="335"/>
      <c r="K24" s="335"/>
      <c r="L24" s="336"/>
    </row>
    <row r="25" spans="1:12" ht="16.5" x14ac:dyDescent="0.3">
      <c r="A25" s="6" t="s">
        <v>10</v>
      </c>
      <c r="B25" s="323" t="s">
        <v>13</v>
      </c>
      <c r="C25" s="323"/>
      <c r="D25" s="323"/>
      <c r="E25" s="323"/>
      <c r="F25" s="323"/>
      <c r="G25" s="323"/>
      <c r="H25" s="323"/>
      <c r="I25" s="323"/>
      <c r="J25" s="323"/>
      <c r="K25" s="323"/>
      <c r="L25" s="324"/>
    </row>
    <row r="26" spans="1:12" ht="16.5" customHeight="1" x14ac:dyDescent="0.25">
      <c r="A26" s="319"/>
      <c r="B26" s="275"/>
      <c r="C26" s="276"/>
      <c r="D26" s="276"/>
      <c r="E26" s="276"/>
      <c r="F26" s="276"/>
      <c r="G26" s="276"/>
      <c r="H26" s="276"/>
      <c r="I26" s="276"/>
      <c r="J26" s="276"/>
      <c r="K26" s="276"/>
      <c r="L26" s="277"/>
    </row>
    <row r="27" spans="1:12" ht="16.5" customHeight="1" x14ac:dyDescent="0.25">
      <c r="A27" s="320"/>
      <c r="B27" s="278"/>
      <c r="C27" s="279"/>
      <c r="D27" s="279"/>
      <c r="E27" s="279"/>
      <c r="F27" s="279"/>
      <c r="G27" s="279"/>
      <c r="H27" s="279"/>
      <c r="I27" s="279"/>
      <c r="J27" s="279"/>
      <c r="K27" s="279"/>
      <c r="L27" s="280"/>
    </row>
    <row r="28" spans="1:12" ht="16.5" customHeight="1" x14ac:dyDescent="0.25">
      <c r="A28" s="321"/>
      <c r="B28" s="281"/>
      <c r="C28" s="282"/>
      <c r="D28" s="282"/>
      <c r="E28" s="282"/>
      <c r="F28" s="282"/>
      <c r="G28" s="282"/>
      <c r="H28" s="282"/>
      <c r="I28" s="282"/>
      <c r="J28" s="282"/>
      <c r="K28" s="282"/>
      <c r="L28" s="283"/>
    </row>
    <row r="29" spans="1:12" ht="16.5" x14ac:dyDescent="0.3">
      <c r="A29" s="6" t="s">
        <v>11</v>
      </c>
      <c r="B29" s="323" t="s">
        <v>14</v>
      </c>
      <c r="C29" s="323"/>
      <c r="D29" s="323"/>
      <c r="E29" s="323"/>
      <c r="F29" s="323"/>
      <c r="G29" s="323"/>
      <c r="H29" s="323"/>
      <c r="I29" s="323"/>
      <c r="J29" s="323"/>
      <c r="K29" s="323"/>
      <c r="L29" s="324"/>
    </row>
    <row r="30" spans="1:12" ht="16.5" customHeight="1" x14ac:dyDescent="0.25">
      <c r="A30" s="319"/>
      <c r="B30" s="275"/>
      <c r="C30" s="276"/>
      <c r="D30" s="276"/>
      <c r="E30" s="276"/>
      <c r="F30" s="276"/>
      <c r="G30" s="276"/>
      <c r="H30" s="276"/>
      <c r="I30" s="276"/>
      <c r="J30" s="276"/>
      <c r="K30" s="276"/>
      <c r="L30" s="277"/>
    </row>
    <row r="31" spans="1:12" ht="16.5" customHeight="1" x14ac:dyDescent="0.25">
      <c r="A31" s="320"/>
      <c r="B31" s="278"/>
      <c r="C31" s="279"/>
      <c r="D31" s="279"/>
      <c r="E31" s="279"/>
      <c r="F31" s="279"/>
      <c r="G31" s="279"/>
      <c r="H31" s="279"/>
      <c r="I31" s="279"/>
      <c r="J31" s="279"/>
      <c r="K31" s="279"/>
      <c r="L31" s="280"/>
    </row>
    <row r="32" spans="1:12" ht="16.5" customHeight="1" x14ac:dyDescent="0.25">
      <c r="A32" s="321"/>
      <c r="B32" s="281"/>
      <c r="C32" s="282"/>
      <c r="D32" s="282"/>
      <c r="E32" s="282"/>
      <c r="F32" s="282"/>
      <c r="G32" s="282"/>
      <c r="H32" s="282"/>
      <c r="I32" s="282"/>
      <c r="J32" s="282"/>
      <c r="K32" s="282"/>
      <c r="L32" s="283"/>
    </row>
    <row r="33" spans="1:12" ht="16.5" x14ac:dyDescent="0.3">
      <c r="A33" s="6" t="s">
        <v>15</v>
      </c>
      <c r="B33" s="323" t="s">
        <v>17</v>
      </c>
      <c r="C33" s="323"/>
      <c r="D33" s="323"/>
      <c r="E33" s="323"/>
      <c r="F33" s="323"/>
      <c r="G33" s="323"/>
      <c r="H33" s="323"/>
      <c r="I33" s="323"/>
      <c r="J33" s="323"/>
      <c r="K33" s="323"/>
      <c r="L33" s="324"/>
    </row>
    <row r="34" spans="1:12" ht="16.5" customHeight="1" x14ac:dyDescent="0.25">
      <c r="A34" s="319"/>
      <c r="B34" s="275"/>
      <c r="C34" s="276"/>
      <c r="D34" s="276"/>
      <c r="E34" s="276"/>
      <c r="F34" s="276"/>
      <c r="G34" s="276"/>
      <c r="H34" s="276"/>
      <c r="I34" s="276"/>
      <c r="J34" s="276"/>
      <c r="K34" s="276"/>
      <c r="L34" s="277"/>
    </row>
    <row r="35" spans="1:12" ht="16.5" customHeight="1" x14ac:dyDescent="0.25">
      <c r="A35" s="320"/>
      <c r="B35" s="278"/>
      <c r="C35" s="279"/>
      <c r="D35" s="279"/>
      <c r="E35" s="279"/>
      <c r="F35" s="279"/>
      <c r="G35" s="279"/>
      <c r="H35" s="279"/>
      <c r="I35" s="279"/>
      <c r="J35" s="279"/>
      <c r="K35" s="279"/>
      <c r="L35" s="280"/>
    </row>
    <row r="36" spans="1:12" ht="16.5" customHeight="1" x14ac:dyDescent="0.25">
      <c r="A36" s="320"/>
      <c r="B36" s="278"/>
      <c r="C36" s="279"/>
      <c r="D36" s="279"/>
      <c r="E36" s="279"/>
      <c r="F36" s="279"/>
      <c r="G36" s="279"/>
      <c r="H36" s="279"/>
      <c r="I36" s="279"/>
      <c r="J36" s="279"/>
      <c r="K36" s="279"/>
      <c r="L36" s="280"/>
    </row>
    <row r="37" spans="1:12" ht="16.5" customHeight="1" x14ac:dyDescent="0.25">
      <c r="A37" s="321"/>
      <c r="B37" s="281"/>
      <c r="C37" s="282"/>
      <c r="D37" s="282"/>
      <c r="E37" s="282"/>
      <c r="F37" s="282"/>
      <c r="G37" s="282"/>
      <c r="H37" s="282"/>
      <c r="I37" s="282"/>
      <c r="J37" s="282"/>
      <c r="K37" s="282"/>
      <c r="L37" s="283"/>
    </row>
    <row r="38" spans="1:12" ht="16.5" x14ac:dyDescent="0.3">
      <c r="A38" s="6" t="s">
        <v>16</v>
      </c>
      <c r="B38" s="325" t="s">
        <v>159</v>
      </c>
      <c r="C38" s="325"/>
      <c r="D38" s="325"/>
      <c r="E38" s="325"/>
      <c r="F38" s="325"/>
      <c r="G38" s="325"/>
      <c r="H38" s="325"/>
      <c r="I38" s="325"/>
      <c r="J38" s="325"/>
      <c r="K38" s="325"/>
      <c r="L38" s="326"/>
    </row>
    <row r="39" spans="1:12" ht="16.5" x14ac:dyDescent="0.3">
      <c r="A39" s="7"/>
      <c r="B39" s="362"/>
      <c r="C39" s="363"/>
      <c r="D39" s="363"/>
      <c r="E39" s="363"/>
      <c r="F39" s="363"/>
      <c r="G39" s="363"/>
      <c r="H39" s="363"/>
      <c r="I39" s="363"/>
      <c r="J39" s="363"/>
      <c r="K39" s="363"/>
      <c r="L39" s="364"/>
    </row>
    <row r="40" spans="1:12" ht="16.5" x14ac:dyDescent="0.3">
      <c r="A40" s="6" t="s">
        <v>18</v>
      </c>
      <c r="B40" s="323" t="s">
        <v>21</v>
      </c>
      <c r="C40" s="323"/>
      <c r="D40" s="323"/>
      <c r="E40" s="323"/>
      <c r="F40" s="323"/>
      <c r="G40" s="323"/>
      <c r="H40" s="323"/>
      <c r="I40" s="323"/>
      <c r="J40" s="323"/>
      <c r="K40" s="323"/>
      <c r="L40" s="324"/>
    </row>
    <row r="41" spans="1:12" ht="16.5" x14ac:dyDescent="0.3">
      <c r="A41" s="7"/>
      <c r="B41" s="362"/>
      <c r="C41" s="363"/>
      <c r="D41" s="363"/>
      <c r="E41" s="363"/>
      <c r="F41" s="363"/>
      <c r="G41" s="363"/>
      <c r="H41" s="363"/>
      <c r="I41" s="363"/>
      <c r="J41" s="363"/>
      <c r="K41" s="363"/>
      <c r="L41" s="364"/>
    </row>
    <row r="42" spans="1:12" ht="16.5" x14ac:dyDescent="0.3">
      <c r="A42" s="6" t="s">
        <v>19</v>
      </c>
      <c r="B42" s="325" t="s">
        <v>23</v>
      </c>
      <c r="C42" s="325"/>
      <c r="D42" s="325"/>
      <c r="E42" s="325"/>
      <c r="F42" s="325"/>
      <c r="G42" s="325"/>
      <c r="H42" s="325"/>
      <c r="I42" s="325"/>
      <c r="J42" s="325"/>
      <c r="K42" s="325"/>
      <c r="L42" s="326"/>
    </row>
    <row r="43" spans="1:12" ht="16.5" x14ac:dyDescent="0.3">
      <c r="A43" s="7"/>
      <c r="B43" s="359"/>
      <c r="C43" s="360"/>
      <c r="D43" s="360"/>
      <c r="E43" s="360"/>
      <c r="F43" s="360"/>
      <c r="G43" s="360"/>
      <c r="H43" s="360"/>
      <c r="I43" s="360"/>
      <c r="J43" s="360"/>
      <c r="K43" s="360"/>
      <c r="L43" s="361"/>
    </row>
    <row r="44" spans="1:12" ht="16.5" x14ac:dyDescent="0.3">
      <c r="A44" s="6" t="s">
        <v>20</v>
      </c>
      <c r="B44" s="325" t="s">
        <v>25</v>
      </c>
      <c r="C44" s="325"/>
      <c r="D44" s="325"/>
      <c r="E44" s="325"/>
      <c r="F44" s="325"/>
      <c r="G44" s="325"/>
      <c r="H44" s="325"/>
      <c r="I44" s="325"/>
      <c r="J44" s="325"/>
      <c r="K44" s="325"/>
      <c r="L44" s="326"/>
    </row>
    <row r="45" spans="1:12" ht="16.5" x14ac:dyDescent="0.3">
      <c r="A45" s="7"/>
      <c r="B45" s="359"/>
      <c r="C45" s="360"/>
      <c r="D45" s="360"/>
      <c r="E45" s="360"/>
      <c r="F45" s="360"/>
      <c r="G45" s="360"/>
      <c r="H45" s="360"/>
      <c r="I45" s="360"/>
      <c r="J45" s="360"/>
      <c r="K45" s="360"/>
      <c r="L45" s="361"/>
    </row>
    <row r="46" spans="1:12" ht="16.5" x14ac:dyDescent="0.3">
      <c r="A46" s="6" t="s">
        <v>22</v>
      </c>
      <c r="B46" s="323" t="s">
        <v>158</v>
      </c>
      <c r="C46" s="323"/>
      <c r="D46" s="323"/>
      <c r="E46" s="323"/>
      <c r="F46" s="323"/>
      <c r="G46" s="323"/>
      <c r="H46" s="323"/>
      <c r="I46" s="323"/>
      <c r="J46" s="323"/>
      <c r="K46" s="323"/>
      <c r="L46" s="324"/>
    </row>
    <row r="47" spans="1:12" ht="16.5" x14ac:dyDescent="0.3">
      <c r="A47" s="319"/>
      <c r="B47" s="269"/>
      <c r="C47" s="327"/>
      <c r="D47" s="270"/>
      <c r="E47" s="322" t="s">
        <v>27</v>
      </c>
      <c r="F47" s="322"/>
      <c r="G47" s="322" t="s">
        <v>28</v>
      </c>
      <c r="H47" s="322"/>
      <c r="I47" s="322"/>
      <c r="J47" s="322" t="s">
        <v>29</v>
      </c>
      <c r="K47" s="322"/>
      <c r="L47" s="8" t="s">
        <v>30</v>
      </c>
    </row>
    <row r="48" spans="1:12" ht="16.5" x14ac:dyDescent="0.3">
      <c r="A48" s="320"/>
      <c r="B48" s="269" t="s">
        <v>154</v>
      </c>
      <c r="C48" s="327"/>
      <c r="D48" s="270"/>
      <c r="E48" s="285"/>
      <c r="F48" s="285"/>
      <c r="G48" s="285"/>
      <c r="H48" s="285"/>
      <c r="I48" s="285"/>
      <c r="J48" s="285"/>
      <c r="K48" s="285"/>
      <c r="L48" s="243"/>
    </row>
    <row r="49" spans="1:12" ht="16.5" x14ac:dyDescent="0.3">
      <c r="A49" s="320"/>
      <c r="B49" s="269" t="s">
        <v>31</v>
      </c>
      <c r="C49" s="270"/>
      <c r="D49" s="9"/>
      <c r="E49" s="285"/>
      <c r="F49" s="285"/>
      <c r="G49" s="285"/>
      <c r="H49" s="285"/>
      <c r="I49" s="285"/>
      <c r="J49" s="285"/>
      <c r="K49" s="285"/>
      <c r="L49" s="243"/>
    </row>
    <row r="50" spans="1:12" ht="16.5" x14ac:dyDescent="0.3">
      <c r="A50" s="320"/>
      <c r="B50" s="269" t="s">
        <v>32</v>
      </c>
      <c r="C50" s="270"/>
      <c r="D50" s="9"/>
      <c r="E50" s="285"/>
      <c r="F50" s="285"/>
      <c r="G50" s="285"/>
      <c r="H50" s="285"/>
      <c r="I50" s="285"/>
      <c r="J50" s="285"/>
      <c r="K50" s="285"/>
      <c r="L50" s="243"/>
    </row>
    <row r="51" spans="1:12" ht="16.5" x14ac:dyDescent="0.3">
      <c r="A51" s="320"/>
      <c r="B51" s="269" t="s">
        <v>164</v>
      </c>
      <c r="C51" s="270"/>
      <c r="D51" s="9"/>
      <c r="E51" s="271"/>
      <c r="F51" s="272"/>
      <c r="G51" s="271"/>
      <c r="H51" s="273"/>
      <c r="I51" s="272"/>
      <c r="J51" s="271"/>
      <c r="K51" s="272"/>
      <c r="L51" s="243"/>
    </row>
    <row r="52" spans="1:12" ht="16.5" x14ac:dyDescent="0.3">
      <c r="A52" s="321"/>
      <c r="B52" s="284" t="s">
        <v>33</v>
      </c>
      <c r="C52" s="284"/>
      <c r="D52" s="284"/>
      <c r="E52" s="285"/>
      <c r="F52" s="285"/>
      <c r="G52" s="285"/>
      <c r="H52" s="285"/>
      <c r="I52" s="285"/>
      <c r="J52" s="285"/>
      <c r="K52" s="285"/>
      <c r="L52" s="243"/>
    </row>
    <row r="53" spans="1:12" ht="16.5" x14ac:dyDescent="0.3">
      <c r="A53" s="6" t="s">
        <v>24</v>
      </c>
      <c r="B53" s="325" t="s">
        <v>160</v>
      </c>
      <c r="C53" s="325"/>
      <c r="D53" s="325"/>
      <c r="E53" s="325"/>
      <c r="F53" s="325"/>
      <c r="G53" s="325"/>
      <c r="H53" s="325"/>
      <c r="I53" s="325"/>
      <c r="J53" s="325"/>
      <c r="K53" s="325"/>
      <c r="L53" s="326"/>
    </row>
    <row r="54" spans="1:12" ht="16.5" customHeight="1" x14ac:dyDescent="0.25">
      <c r="A54" s="319"/>
      <c r="B54" s="275"/>
      <c r="C54" s="276"/>
      <c r="D54" s="276"/>
      <c r="E54" s="276"/>
      <c r="F54" s="276"/>
      <c r="G54" s="276"/>
      <c r="H54" s="276"/>
      <c r="I54" s="276"/>
      <c r="J54" s="276"/>
      <c r="K54" s="276"/>
      <c r="L54" s="277"/>
    </row>
    <row r="55" spans="1:12" ht="16.5" customHeight="1" x14ac:dyDescent="0.25">
      <c r="A55" s="320"/>
      <c r="B55" s="278"/>
      <c r="C55" s="279"/>
      <c r="D55" s="279"/>
      <c r="E55" s="279"/>
      <c r="F55" s="279"/>
      <c r="G55" s="279"/>
      <c r="H55" s="279"/>
      <c r="I55" s="279"/>
      <c r="J55" s="279"/>
      <c r="K55" s="279"/>
      <c r="L55" s="280"/>
    </row>
    <row r="56" spans="1:12" ht="16.5" customHeight="1" x14ac:dyDescent="0.25">
      <c r="A56" s="320"/>
      <c r="B56" s="278"/>
      <c r="C56" s="279"/>
      <c r="D56" s="279"/>
      <c r="E56" s="279"/>
      <c r="F56" s="279"/>
      <c r="G56" s="279"/>
      <c r="H56" s="279"/>
      <c r="I56" s="279"/>
      <c r="J56" s="279"/>
      <c r="K56" s="279"/>
      <c r="L56" s="280"/>
    </row>
    <row r="57" spans="1:12" ht="16.5" customHeight="1" x14ac:dyDescent="0.25">
      <c r="A57" s="320"/>
      <c r="B57" s="278"/>
      <c r="C57" s="279"/>
      <c r="D57" s="279"/>
      <c r="E57" s="279"/>
      <c r="F57" s="279"/>
      <c r="G57" s="279"/>
      <c r="H57" s="279"/>
      <c r="I57" s="279"/>
      <c r="J57" s="279"/>
      <c r="K57" s="279"/>
      <c r="L57" s="280"/>
    </row>
    <row r="58" spans="1:12" ht="16.5" customHeight="1" x14ac:dyDescent="0.25">
      <c r="A58" s="321"/>
      <c r="B58" s="281"/>
      <c r="C58" s="282"/>
      <c r="D58" s="282"/>
      <c r="E58" s="282"/>
      <c r="F58" s="282"/>
      <c r="G58" s="282"/>
      <c r="H58" s="282"/>
      <c r="I58" s="282"/>
      <c r="J58" s="282"/>
      <c r="K58" s="282"/>
      <c r="L58" s="283"/>
    </row>
    <row r="59" spans="1:12" ht="16.5" x14ac:dyDescent="0.3">
      <c r="A59" s="10" t="s">
        <v>26</v>
      </c>
      <c r="B59" s="366" t="s">
        <v>153</v>
      </c>
      <c r="C59" s="367"/>
      <c r="D59" s="367"/>
      <c r="E59" s="367"/>
      <c r="F59" s="367"/>
      <c r="G59" s="367"/>
      <c r="H59" s="367"/>
      <c r="I59" s="367"/>
      <c r="J59" s="367"/>
      <c r="K59" s="367"/>
      <c r="L59" s="368"/>
    </row>
    <row r="60" spans="1:12" ht="15.75" customHeight="1" x14ac:dyDescent="0.3">
      <c r="A60" s="11"/>
      <c r="B60" s="369"/>
      <c r="C60" s="370"/>
      <c r="D60" s="370"/>
      <c r="E60" s="370"/>
      <c r="F60" s="370"/>
      <c r="G60" s="370"/>
      <c r="H60" s="370"/>
      <c r="I60" s="370"/>
      <c r="J60" s="370"/>
      <c r="K60" s="370"/>
      <c r="L60" s="371"/>
    </row>
    <row r="61" spans="1:12" ht="16.5" customHeight="1" x14ac:dyDescent="0.25">
      <c r="A61" s="319"/>
      <c r="B61" s="275"/>
      <c r="C61" s="276"/>
      <c r="D61" s="276"/>
      <c r="E61" s="276"/>
      <c r="F61" s="276"/>
      <c r="G61" s="276"/>
      <c r="H61" s="276"/>
      <c r="I61" s="276"/>
      <c r="J61" s="276"/>
      <c r="K61" s="276"/>
      <c r="L61" s="277"/>
    </row>
    <row r="62" spans="1:12" ht="16.5" customHeight="1" x14ac:dyDescent="0.25">
      <c r="A62" s="320"/>
      <c r="B62" s="278"/>
      <c r="C62" s="279"/>
      <c r="D62" s="279"/>
      <c r="E62" s="279"/>
      <c r="F62" s="279"/>
      <c r="G62" s="279"/>
      <c r="H62" s="279"/>
      <c r="I62" s="279"/>
      <c r="J62" s="279"/>
      <c r="K62" s="279"/>
      <c r="L62" s="280"/>
    </row>
    <row r="63" spans="1:12" ht="16.5" customHeight="1" x14ac:dyDescent="0.25">
      <c r="A63" s="320"/>
      <c r="B63" s="278"/>
      <c r="C63" s="279"/>
      <c r="D63" s="279"/>
      <c r="E63" s="279"/>
      <c r="F63" s="279"/>
      <c r="G63" s="279"/>
      <c r="H63" s="279"/>
      <c r="I63" s="279"/>
      <c r="J63" s="279"/>
      <c r="K63" s="279"/>
      <c r="L63" s="280"/>
    </row>
    <row r="64" spans="1:12" ht="16.5" customHeight="1" x14ac:dyDescent="0.25">
      <c r="A64" s="320"/>
      <c r="B64" s="278"/>
      <c r="C64" s="279"/>
      <c r="D64" s="279"/>
      <c r="E64" s="279"/>
      <c r="F64" s="279"/>
      <c r="G64" s="279"/>
      <c r="H64" s="279"/>
      <c r="I64" s="279"/>
      <c r="J64" s="279"/>
      <c r="K64" s="279"/>
      <c r="L64" s="280"/>
    </row>
    <row r="65" spans="1:17" ht="16.5" customHeight="1" x14ac:dyDescent="0.25">
      <c r="A65" s="320"/>
      <c r="B65" s="278"/>
      <c r="C65" s="279"/>
      <c r="D65" s="279"/>
      <c r="E65" s="279"/>
      <c r="F65" s="279"/>
      <c r="G65" s="279"/>
      <c r="H65" s="279"/>
      <c r="I65" s="279"/>
      <c r="J65" s="279"/>
      <c r="K65" s="279"/>
      <c r="L65" s="280"/>
    </row>
    <row r="66" spans="1:17" ht="16.5" customHeight="1" x14ac:dyDescent="0.25">
      <c r="A66" s="320"/>
      <c r="B66" s="278"/>
      <c r="C66" s="279"/>
      <c r="D66" s="279"/>
      <c r="E66" s="279"/>
      <c r="F66" s="279"/>
      <c r="G66" s="279"/>
      <c r="H66" s="279"/>
      <c r="I66" s="279"/>
      <c r="J66" s="279"/>
      <c r="K66" s="279"/>
      <c r="L66" s="280"/>
    </row>
    <row r="67" spans="1:17" ht="16.5" customHeight="1" x14ac:dyDescent="0.25">
      <c r="A67" s="320"/>
      <c r="B67" s="278"/>
      <c r="C67" s="279"/>
      <c r="D67" s="279"/>
      <c r="E67" s="279"/>
      <c r="F67" s="279"/>
      <c r="G67" s="279"/>
      <c r="H67" s="279"/>
      <c r="I67" s="279"/>
      <c r="J67" s="279"/>
      <c r="K67" s="279"/>
      <c r="L67" s="280"/>
    </row>
    <row r="68" spans="1:17" ht="16.5" customHeight="1" x14ac:dyDescent="0.25">
      <c r="A68" s="320"/>
      <c r="B68" s="278"/>
      <c r="C68" s="279"/>
      <c r="D68" s="279"/>
      <c r="E68" s="279"/>
      <c r="F68" s="279"/>
      <c r="G68" s="279"/>
      <c r="H68" s="279"/>
      <c r="I68" s="279"/>
      <c r="J68" s="279"/>
      <c r="K68" s="279"/>
      <c r="L68" s="280"/>
    </row>
    <row r="69" spans="1:17" ht="16.5" customHeight="1" x14ac:dyDescent="0.3">
      <c r="A69" s="5" t="s">
        <v>34</v>
      </c>
      <c r="B69" s="287" t="s">
        <v>38</v>
      </c>
      <c r="C69" s="287"/>
      <c r="D69" s="288"/>
      <c r="E69" s="288"/>
      <c r="F69" s="288"/>
      <c r="G69" s="288"/>
      <c r="H69" s="288"/>
      <c r="I69" s="288"/>
      <c r="J69" s="288"/>
      <c r="K69" s="288"/>
      <c r="L69" s="289"/>
    </row>
    <row r="70" spans="1:17" ht="16.5" customHeight="1" x14ac:dyDescent="0.25">
      <c r="A70" s="293"/>
      <c r="B70" s="313" t="s">
        <v>149</v>
      </c>
      <c r="C70" s="314"/>
      <c r="D70" s="314"/>
      <c r="E70" s="314"/>
      <c r="F70" s="314"/>
      <c r="G70" s="314"/>
      <c r="H70" s="314"/>
      <c r="I70" s="314"/>
      <c r="J70" s="314"/>
      <c r="K70" s="314"/>
      <c r="L70" s="315"/>
    </row>
    <row r="71" spans="1:17" ht="16.5" customHeight="1" x14ac:dyDescent="0.25">
      <c r="A71" s="294"/>
      <c r="B71" s="316"/>
      <c r="C71" s="317"/>
      <c r="D71" s="317"/>
      <c r="E71" s="317"/>
      <c r="F71" s="317"/>
      <c r="G71" s="317"/>
      <c r="H71" s="317"/>
      <c r="I71" s="317"/>
      <c r="J71" s="317"/>
      <c r="K71" s="317"/>
      <c r="L71" s="318"/>
      <c r="Q71" s="12"/>
    </row>
    <row r="72" spans="1:17" ht="16.5" x14ac:dyDescent="0.3">
      <c r="A72" s="294"/>
      <c r="B72" s="297"/>
      <c r="C72" s="298"/>
      <c r="D72" s="299"/>
      <c r="E72" s="299"/>
      <c r="F72" s="299"/>
      <c r="G72" s="299"/>
      <c r="H72" s="299"/>
      <c r="I72" s="299"/>
      <c r="J72" s="299"/>
      <c r="K72" s="300"/>
      <c r="L72" s="301"/>
    </row>
    <row r="73" spans="1:17" ht="16.5" x14ac:dyDescent="0.3">
      <c r="A73" s="294"/>
      <c r="B73" s="297"/>
      <c r="C73" s="298"/>
      <c r="D73" s="299"/>
      <c r="E73" s="299"/>
      <c r="F73" s="299"/>
      <c r="G73" s="299"/>
      <c r="H73" s="299"/>
      <c r="I73" s="299"/>
      <c r="J73" s="299"/>
      <c r="K73" s="300"/>
      <c r="L73" s="301"/>
    </row>
    <row r="74" spans="1:17" ht="16.5" x14ac:dyDescent="0.3">
      <c r="A74" s="294"/>
      <c r="B74" s="297" t="s">
        <v>152</v>
      </c>
      <c r="C74" s="298"/>
      <c r="D74" s="298"/>
      <c r="E74" s="302"/>
      <c r="F74" s="205" t="s">
        <v>150</v>
      </c>
      <c r="G74" s="206"/>
      <c r="H74" s="210"/>
      <c r="I74" s="210"/>
      <c r="J74" s="206"/>
      <c r="K74" s="13" t="s">
        <v>151</v>
      </c>
      <c r="L74" s="211"/>
    </row>
    <row r="75" spans="1:17" ht="16.5" x14ac:dyDescent="0.3">
      <c r="A75" s="295"/>
      <c r="B75" s="207"/>
      <c r="C75" s="14"/>
      <c r="D75" s="209"/>
      <c r="E75" s="208"/>
      <c r="F75" s="208"/>
      <c r="G75" s="208"/>
      <c r="H75" s="208"/>
      <c r="I75" s="208"/>
      <c r="J75" s="208"/>
      <c r="K75" s="212" t="s">
        <v>39</v>
      </c>
      <c r="L75" s="15"/>
    </row>
    <row r="76" spans="1:17" ht="16.5" x14ac:dyDescent="0.3">
      <c r="A76" s="5" t="s">
        <v>35</v>
      </c>
      <c r="B76" s="290" t="s">
        <v>40</v>
      </c>
      <c r="C76" s="290"/>
      <c r="D76" s="291"/>
      <c r="E76" s="291"/>
      <c r="F76" s="291"/>
      <c r="G76" s="291"/>
      <c r="H76" s="291"/>
      <c r="I76" s="291"/>
      <c r="J76" s="291"/>
      <c r="K76" s="291"/>
      <c r="L76" s="292"/>
    </row>
    <row r="77" spans="1:17" ht="16.5" x14ac:dyDescent="0.3">
      <c r="A77" s="293"/>
      <c r="B77" s="303" t="s">
        <v>41</v>
      </c>
      <c r="C77" s="304"/>
      <c r="D77" s="357"/>
      <c r="E77" s="357"/>
      <c r="F77" s="365"/>
      <c r="G77" s="16" t="s">
        <v>42</v>
      </c>
      <c r="H77" s="17"/>
      <c r="I77" s="303"/>
      <c r="J77" s="303"/>
      <c r="K77" s="303"/>
      <c r="L77" s="355"/>
    </row>
    <row r="78" spans="1:17" ht="16.5" x14ac:dyDescent="0.3">
      <c r="A78" s="294"/>
      <c r="B78" s="303" t="s">
        <v>43</v>
      </c>
      <c r="C78" s="304"/>
      <c r="D78" s="357"/>
      <c r="E78" s="357"/>
      <c r="F78" s="365"/>
      <c r="G78" s="354" t="s">
        <v>44</v>
      </c>
      <c r="H78" s="304"/>
      <c r="I78" s="303"/>
      <c r="J78" s="303"/>
      <c r="K78" s="303"/>
      <c r="L78" s="355"/>
    </row>
    <row r="79" spans="1:17" ht="16.5" x14ac:dyDescent="0.3">
      <c r="A79" s="294"/>
      <c r="B79" s="303" t="s">
        <v>45</v>
      </c>
      <c r="C79" s="304"/>
      <c r="D79" s="357"/>
      <c r="E79" s="357"/>
      <c r="F79" s="365"/>
      <c r="G79" s="307"/>
      <c r="H79" s="308"/>
      <c r="I79" s="308"/>
      <c r="J79" s="308"/>
      <c r="K79" s="308"/>
      <c r="L79" s="309"/>
    </row>
    <row r="80" spans="1:17" ht="17.25" thickBot="1" x14ac:dyDescent="0.35">
      <c r="A80" s="296"/>
      <c r="B80" s="213" t="s">
        <v>46</v>
      </c>
      <c r="C80" s="214"/>
      <c r="D80" s="305"/>
      <c r="E80" s="305"/>
      <c r="F80" s="306"/>
      <c r="G80" s="310"/>
      <c r="H80" s="311"/>
      <c r="I80" s="311"/>
      <c r="J80" s="311"/>
      <c r="K80" s="311"/>
      <c r="L80" s="312"/>
    </row>
    <row r="81" spans="1:14" ht="20.25" customHeight="1" x14ac:dyDescent="0.3">
      <c r="A81" s="274" t="s">
        <v>36</v>
      </c>
      <c r="B81" s="274"/>
      <c r="C81" s="274"/>
      <c r="D81" s="274"/>
      <c r="E81" s="274"/>
      <c r="F81" s="274"/>
      <c r="G81" s="274"/>
      <c r="H81" s="274"/>
      <c r="I81" s="274"/>
      <c r="J81" s="274"/>
      <c r="K81" s="274"/>
      <c r="L81" s="274"/>
      <c r="M81" s="12"/>
      <c r="N81" s="12"/>
    </row>
    <row r="82" spans="1:14" ht="19.5" customHeight="1" x14ac:dyDescent="0.3">
      <c r="A82" s="286" t="s">
        <v>47</v>
      </c>
      <c r="B82" s="286"/>
      <c r="C82" s="286"/>
      <c r="D82" s="286"/>
      <c r="E82" s="286"/>
      <c r="F82" s="286"/>
      <c r="G82" s="286"/>
      <c r="H82" s="286"/>
      <c r="I82" s="286"/>
      <c r="J82" s="286"/>
      <c r="K82" s="286"/>
      <c r="L82" s="286"/>
      <c r="M82" s="12"/>
      <c r="N82" s="12"/>
    </row>
  </sheetData>
  <mergeCells count="93">
    <mergeCell ref="B48:D48"/>
    <mergeCell ref="B49:C49"/>
    <mergeCell ref="B50:C50"/>
    <mergeCell ref="D78:F78"/>
    <mergeCell ref="D79:F79"/>
    <mergeCell ref="D77:F77"/>
    <mergeCell ref="B59:L60"/>
    <mergeCell ref="I77:L77"/>
    <mergeCell ref="I78:L78"/>
    <mergeCell ref="G78:H78"/>
    <mergeCell ref="E49:F49"/>
    <mergeCell ref="G49:I49"/>
    <mergeCell ref="J49:K49"/>
    <mergeCell ref="E50:F50"/>
    <mergeCell ref="G50:I50"/>
    <mergeCell ref="J50:K50"/>
    <mergeCell ref="B29:L29"/>
    <mergeCell ref="B33:L33"/>
    <mergeCell ref="B30:L32"/>
    <mergeCell ref="B45:L45"/>
    <mergeCell ref="B38:L38"/>
    <mergeCell ref="B39:L39"/>
    <mergeCell ref="B40:L40"/>
    <mergeCell ref="B41:L41"/>
    <mergeCell ref="B43:L43"/>
    <mergeCell ref="B42:L42"/>
    <mergeCell ref="B44:L44"/>
    <mergeCell ref="B17:L17"/>
    <mergeCell ref="B18:L20"/>
    <mergeCell ref="B25:L25"/>
    <mergeCell ref="B21:L21"/>
    <mergeCell ref="B12:L12"/>
    <mergeCell ref="B13:L13"/>
    <mergeCell ref="B14:L14"/>
    <mergeCell ref="B15:L15"/>
    <mergeCell ref="B16:L16"/>
    <mergeCell ref="B11:L11"/>
    <mergeCell ref="B8:D8"/>
    <mergeCell ref="E8:L8"/>
    <mergeCell ref="B9:D9"/>
    <mergeCell ref="E9:L9"/>
    <mergeCell ref="B10:D10"/>
    <mergeCell ref="E10:L10"/>
    <mergeCell ref="B6:L6"/>
    <mergeCell ref="B7:D7"/>
    <mergeCell ref="E7:L7"/>
    <mergeCell ref="A1:L2"/>
    <mergeCell ref="A3:L4"/>
    <mergeCell ref="A18:A20"/>
    <mergeCell ref="B22:L24"/>
    <mergeCell ref="A22:A24"/>
    <mergeCell ref="B26:L28"/>
    <mergeCell ref="A26:A28"/>
    <mergeCell ref="A30:A32"/>
    <mergeCell ref="B34:L37"/>
    <mergeCell ref="A34:A37"/>
    <mergeCell ref="B61:L68"/>
    <mergeCell ref="A61:A68"/>
    <mergeCell ref="A47:A52"/>
    <mergeCell ref="A54:A58"/>
    <mergeCell ref="G47:I47"/>
    <mergeCell ref="J47:K47"/>
    <mergeCell ref="E48:F48"/>
    <mergeCell ref="G48:I48"/>
    <mergeCell ref="J48:K48"/>
    <mergeCell ref="B46:L46"/>
    <mergeCell ref="B53:L53"/>
    <mergeCell ref="B47:D47"/>
    <mergeCell ref="E47:F47"/>
    <mergeCell ref="A82:L82"/>
    <mergeCell ref="B69:L69"/>
    <mergeCell ref="B76:L76"/>
    <mergeCell ref="A70:A75"/>
    <mergeCell ref="A77:A80"/>
    <mergeCell ref="B73:L73"/>
    <mergeCell ref="B74:E74"/>
    <mergeCell ref="B77:C77"/>
    <mergeCell ref="B78:C78"/>
    <mergeCell ref="B79:C79"/>
    <mergeCell ref="B72:L72"/>
    <mergeCell ref="D80:F80"/>
    <mergeCell ref="G79:L80"/>
    <mergeCell ref="B70:L71"/>
    <mergeCell ref="B51:C51"/>
    <mergeCell ref="E51:F51"/>
    <mergeCell ref="G51:I51"/>
    <mergeCell ref="J51:K51"/>
    <mergeCell ref="A81:L81"/>
    <mergeCell ref="B54:L58"/>
    <mergeCell ref="B52:D52"/>
    <mergeCell ref="E52:F52"/>
    <mergeCell ref="G52:I52"/>
    <mergeCell ref="J52:K52"/>
  </mergeCells>
  <pageMargins left="0.47244094488188981" right="0.31496062992125984" top="0.51181102362204722" bottom="0.47244094488188981" header="0.31496062992125984" footer="0.31496062992125984"/>
  <pageSetup paperSize="9" scale="83" orientation="portrait" r:id="rId1"/>
  <rowBreaks count="1" manualBreakCount="1">
    <brk id="5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topLeftCell="A55" zoomScale="90" zoomScaleNormal="90" zoomScaleSheetLayoutView="80" workbookViewId="0">
      <selection activeCell="P84" sqref="P84"/>
    </sheetView>
  </sheetViews>
  <sheetFormatPr defaultRowHeight="15" outlineLevelRow="2" outlineLevelCol="1" x14ac:dyDescent="0.25"/>
  <cols>
    <col min="1" max="1" width="18.140625" customWidth="1"/>
    <col min="2" max="2" width="35.85546875" customWidth="1"/>
    <col min="3" max="3" width="8.140625" customWidth="1"/>
    <col min="4" max="4" width="6" customWidth="1"/>
    <col min="5" max="5" width="8" customWidth="1"/>
    <col min="6" max="6" width="19" customWidth="1"/>
    <col min="7" max="7" width="18.7109375" customWidth="1"/>
    <col min="8" max="8" width="20.85546875" customWidth="1"/>
    <col min="9" max="9" width="20.140625" customWidth="1"/>
    <col min="10" max="10" width="25.5703125" hidden="1" customWidth="1" outlineLevel="1"/>
    <col min="11" max="11" width="17.140625" hidden="1" customWidth="1" outlineLevel="1"/>
    <col min="12" max="12" width="9.140625" collapsed="1"/>
    <col min="257" max="257" width="17" customWidth="1"/>
    <col min="258" max="258" width="35.85546875" customWidth="1"/>
    <col min="259" max="259" width="8.140625" customWidth="1"/>
    <col min="260" max="260" width="6" customWidth="1"/>
    <col min="261" max="261" width="8" customWidth="1"/>
    <col min="262" max="263" width="19" customWidth="1"/>
    <col min="264" max="265" width="25.140625" customWidth="1"/>
    <col min="266" max="267" width="0" hidden="1" customWidth="1"/>
    <col min="513" max="513" width="17" customWidth="1"/>
    <col min="514" max="514" width="35.85546875" customWidth="1"/>
    <col min="515" max="515" width="8.140625" customWidth="1"/>
    <col min="516" max="516" width="6" customWidth="1"/>
    <col min="517" max="517" width="8" customWidth="1"/>
    <col min="518" max="519" width="19" customWidth="1"/>
    <col min="520" max="521" width="25.140625" customWidth="1"/>
    <col min="522" max="523" width="0" hidden="1" customWidth="1"/>
    <col min="769" max="769" width="17" customWidth="1"/>
    <col min="770" max="770" width="35.85546875" customWidth="1"/>
    <col min="771" max="771" width="8.140625" customWidth="1"/>
    <col min="772" max="772" width="6" customWidth="1"/>
    <col min="773" max="773" width="8" customWidth="1"/>
    <col min="774" max="775" width="19" customWidth="1"/>
    <col min="776" max="777" width="25.140625" customWidth="1"/>
    <col min="778" max="779" width="0" hidden="1" customWidth="1"/>
    <col min="1025" max="1025" width="17" customWidth="1"/>
    <col min="1026" max="1026" width="35.85546875" customWidth="1"/>
    <col min="1027" max="1027" width="8.140625" customWidth="1"/>
    <col min="1028" max="1028" width="6" customWidth="1"/>
    <col min="1029" max="1029" width="8" customWidth="1"/>
    <col min="1030" max="1031" width="19" customWidth="1"/>
    <col min="1032" max="1033" width="25.140625" customWidth="1"/>
    <col min="1034" max="1035" width="0" hidden="1" customWidth="1"/>
    <col min="1281" max="1281" width="17" customWidth="1"/>
    <col min="1282" max="1282" width="35.85546875" customWidth="1"/>
    <col min="1283" max="1283" width="8.140625" customWidth="1"/>
    <col min="1284" max="1284" width="6" customWidth="1"/>
    <col min="1285" max="1285" width="8" customWidth="1"/>
    <col min="1286" max="1287" width="19" customWidth="1"/>
    <col min="1288" max="1289" width="25.140625" customWidth="1"/>
    <col min="1290" max="1291" width="0" hidden="1" customWidth="1"/>
    <col min="1537" max="1537" width="17" customWidth="1"/>
    <col min="1538" max="1538" width="35.85546875" customWidth="1"/>
    <col min="1539" max="1539" width="8.140625" customWidth="1"/>
    <col min="1540" max="1540" width="6" customWidth="1"/>
    <col min="1541" max="1541" width="8" customWidth="1"/>
    <col min="1542" max="1543" width="19" customWidth="1"/>
    <col min="1544" max="1545" width="25.140625" customWidth="1"/>
    <col min="1546" max="1547" width="0" hidden="1" customWidth="1"/>
    <col min="1793" max="1793" width="17" customWidth="1"/>
    <col min="1794" max="1794" width="35.85546875" customWidth="1"/>
    <col min="1795" max="1795" width="8.140625" customWidth="1"/>
    <col min="1796" max="1796" width="6" customWidth="1"/>
    <col min="1797" max="1797" width="8" customWidth="1"/>
    <col min="1798" max="1799" width="19" customWidth="1"/>
    <col min="1800" max="1801" width="25.140625" customWidth="1"/>
    <col min="1802" max="1803" width="0" hidden="1" customWidth="1"/>
    <col min="2049" max="2049" width="17" customWidth="1"/>
    <col min="2050" max="2050" width="35.85546875" customWidth="1"/>
    <col min="2051" max="2051" width="8.140625" customWidth="1"/>
    <col min="2052" max="2052" width="6" customWidth="1"/>
    <col min="2053" max="2053" width="8" customWidth="1"/>
    <col min="2054" max="2055" width="19" customWidth="1"/>
    <col min="2056" max="2057" width="25.140625" customWidth="1"/>
    <col min="2058" max="2059" width="0" hidden="1" customWidth="1"/>
    <col min="2305" max="2305" width="17" customWidth="1"/>
    <col min="2306" max="2306" width="35.85546875" customWidth="1"/>
    <col min="2307" max="2307" width="8.140625" customWidth="1"/>
    <col min="2308" max="2308" width="6" customWidth="1"/>
    <col min="2309" max="2309" width="8" customWidth="1"/>
    <col min="2310" max="2311" width="19" customWidth="1"/>
    <col min="2312" max="2313" width="25.140625" customWidth="1"/>
    <col min="2314" max="2315" width="0" hidden="1" customWidth="1"/>
    <col min="2561" max="2561" width="17" customWidth="1"/>
    <col min="2562" max="2562" width="35.85546875" customWidth="1"/>
    <col min="2563" max="2563" width="8.140625" customWidth="1"/>
    <col min="2564" max="2564" width="6" customWidth="1"/>
    <col min="2565" max="2565" width="8" customWidth="1"/>
    <col min="2566" max="2567" width="19" customWidth="1"/>
    <col min="2568" max="2569" width="25.140625" customWidth="1"/>
    <col min="2570" max="2571" width="0" hidden="1" customWidth="1"/>
    <col min="2817" max="2817" width="17" customWidth="1"/>
    <col min="2818" max="2818" width="35.85546875" customWidth="1"/>
    <col min="2819" max="2819" width="8.140625" customWidth="1"/>
    <col min="2820" max="2820" width="6" customWidth="1"/>
    <col min="2821" max="2821" width="8" customWidth="1"/>
    <col min="2822" max="2823" width="19" customWidth="1"/>
    <col min="2824" max="2825" width="25.140625" customWidth="1"/>
    <col min="2826" max="2827" width="0" hidden="1" customWidth="1"/>
    <col min="3073" max="3073" width="17" customWidth="1"/>
    <col min="3074" max="3074" width="35.85546875" customWidth="1"/>
    <col min="3075" max="3075" width="8.140625" customWidth="1"/>
    <col min="3076" max="3076" width="6" customWidth="1"/>
    <col min="3077" max="3077" width="8" customWidth="1"/>
    <col min="3078" max="3079" width="19" customWidth="1"/>
    <col min="3080" max="3081" width="25.140625" customWidth="1"/>
    <col min="3082" max="3083" width="0" hidden="1" customWidth="1"/>
    <col min="3329" max="3329" width="17" customWidth="1"/>
    <col min="3330" max="3330" width="35.85546875" customWidth="1"/>
    <col min="3331" max="3331" width="8.140625" customWidth="1"/>
    <col min="3332" max="3332" width="6" customWidth="1"/>
    <col min="3333" max="3333" width="8" customWidth="1"/>
    <col min="3334" max="3335" width="19" customWidth="1"/>
    <col min="3336" max="3337" width="25.140625" customWidth="1"/>
    <col min="3338" max="3339" width="0" hidden="1" customWidth="1"/>
    <col min="3585" max="3585" width="17" customWidth="1"/>
    <col min="3586" max="3586" width="35.85546875" customWidth="1"/>
    <col min="3587" max="3587" width="8.140625" customWidth="1"/>
    <col min="3588" max="3588" width="6" customWidth="1"/>
    <col min="3589" max="3589" width="8" customWidth="1"/>
    <col min="3590" max="3591" width="19" customWidth="1"/>
    <col min="3592" max="3593" width="25.140625" customWidth="1"/>
    <col min="3594" max="3595" width="0" hidden="1" customWidth="1"/>
    <col min="3841" max="3841" width="17" customWidth="1"/>
    <col min="3842" max="3842" width="35.85546875" customWidth="1"/>
    <col min="3843" max="3843" width="8.140625" customWidth="1"/>
    <col min="3844" max="3844" width="6" customWidth="1"/>
    <col min="3845" max="3845" width="8" customWidth="1"/>
    <col min="3846" max="3847" width="19" customWidth="1"/>
    <col min="3848" max="3849" width="25.140625" customWidth="1"/>
    <col min="3850" max="3851" width="0" hidden="1" customWidth="1"/>
    <col min="4097" max="4097" width="17" customWidth="1"/>
    <col min="4098" max="4098" width="35.85546875" customWidth="1"/>
    <col min="4099" max="4099" width="8.140625" customWidth="1"/>
    <col min="4100" max="4100" width="6" customWidth="1"/>
    <col min="4101" max="4101" width="8" customWidth="1"/>
    <col min="4102" max="4103" width="19" customWidth="1"/>
    <col min="4104" max="4105" width="25.140625" customWidth="1"/>
    <col min="4106" max="4107" width="0" hidden="1" customWidth="1"/>
    <col min="4353" max="4353" width="17" customWidth="1"/>
    <col min="4354" max="4354" width="35.85546875" customWidth="1"/>
    <col min="4355" max="4355" width="8.140625" customWidth="1"/>
    <col min="4356" max="4356" width="6" customWidth="1"/>
    <col min="4357" max="4357" width="8" customWidth="1"/>
    <col min="4358" max="4359" width="19" customWidth="1"/>
    <col min="4360" max="4361" width="25.140625" customWidth="1"/>
    <col min="4362" max="4363" width="0" hidden="1" customWidth="1"/>
    <col min="4609" max="4609" width="17" customWidth="1"/>
    <col min="4610" max="4610" width="35.85546875" customWidth="1"/>
    <col min="4611" max="4611" width="8.140625" customWidth="1"/>
    <col min="4612" max="4612" width="6" customWidth="1"/>
    <col min="4613" max="4613" width="8" customWidth="1"/>
    <col min="4614" max="4615" width="19" customWidth="1"/>
    <col min="4616" max="4617" width="25.140625" customWidth="1"/>
    <col min="4618" max="4619" width="0" hidden="1" customWidth="1"/>
    <col min="4865" max="4865" width="17" customWidth="1"/>
    <col min="4866" max="4866" width="35.85546875" customWidth="1"/>
    <col min="4867" max="4867" width="8.140625" customWidth="1"/>
    <col min="4868" max="4868" width="6" customWidth="1"/>
    <col min="4869" max="4869" width="8" customWidth="1"/>
    <col min="4870" max="4871" width="19" customWidth="1"/>
    <col min="4872" max="4873" width="25.140625" customWidth="1"/>
    <col min="4874" max="4875" width="0" hidden="1" customWidth="1"/>
    <col min="5121" max="5121" width="17" customWidth="1"/>
    <col min="5122" max="5122" width="35.85546875" customWidth="1"/>
    <col min="5123" max="5123" width="8.140625" customWidth="1"/>
    <col min="5124" max="5124" width="6" customWidth="1"/>
    <col min="5125" max="5125" width="8" customWidth="1"/>
    <col min="5126" max="5127" width="19" customWidth="1"/>
    <col min="5128" max="5129" width="25.140625" customWidth="1"/>
    <col min="5130" max="5131" width="0" hidden="1" customWidth="1"/>
    <col min="5377" max="5377" width="17" customWidth="1"/>
    <col min="5378" max="5378" width="35.85546875" customWidth="1"/>
    <col min="5379" max="5379" width="8.140625" customWidth="1"/>
    <col min="5380" max="5380" width="6" customWidth="1"/>
    <col min="5381" max="5381" width="8" customWidth="1"/>
    <col min="5382" max="5383" width="19" customWidth="1"/>
    <col min="5384" max="5385" width="25.140625" customWidth="1"/>
    <col min="5386" max="5387" width="0" hidden="1" customWidth="1"/>
    <col min="5633" max="5633" width="17" customWidth="1"/>
    <col min="5634" max="5634" width="35.85546875" customWidth="1"/>
    <col min="5635" max="5635" width="8.140625" customWidth="1"/>
    <col min="5636" max="5636" width="6" customWidth="1"/>
    <col min="5637" max="5637" width="8" customWidth="1"/>
    <col min="5638" max="5639" width="19" customWidth="1"/>
    <col min="5640" max="5641" width="25.140625" customWidth="1"/>
    <col min="5642" max="5643" width="0" hidden="1" customWidth="1"/>
    <col min="5889" max="5889" width="17" customWidth="1"/>
    <col min="5890" max="5890" width="35.85546875" customWidth="1"/>
    <col min="5891" max="5891" width="8.140625" customWidth="1"/>
    <col min="5892" max="5892" width="6" customWidth="1"/>
    <col min="5893" max="5893" width="8" customWidth="1"/>
    <col min="5894" max="5895" width="19" customWidth="1"/>
    <col min="5896" max="5897" width="25.140625" customWidth="1"/>
    <col min="5898" max="5899" width="0" hidden="1" customWidth="1"/>
    <col min="6145" max="6145" width="17" customWidth="1"/>
    <col min="6146" max="6146" width="35.85546875" customWidth="1"/>
    <col min="6147" max="6147" width="8.140625" customWidth="1"/>
    <col min="6148" max="6148" width="6" customWidth="1"/>
    <col min="6149" max="6149" width="8" customWidth="1"/>
    <col min="6150" max="6151" width="19" customWidth="1"/>
    <col min="6152" max="6153" width="25.140625" customWidth="1"/>
    <col min="6154" max="6155" width="0" hidden="1" customWidth="1"/>
    <col min="6401" max="6401" width="17" customWidth="1"/>
    <col min="6402" max="6402" width="35.85546875" customWidth="1"/>
    <col min="6403" max="6403" width="8.140625" customWidth="1"/>
    <col min="6404" max="6404" width="6" customWidth="1"/>
    <col min="6405" max="6405" width="8" customWidth="1"/>
    <col min="6406" max="6407" width="19" customWidth="1"/>
    <col min="6408" max="6409" width="25.140625" customWidth="1"/>
    <col min="6410" max="6411" width="0" hidden="1" customWidth="1"/>
    <col min="6657" max="6657" width="17" customWidth="1"/>
    <col min="6658" max="6658" width="35.85546875" customWidth="1"/>
    <col min="6659" max="6659" width="8.140625" customWidth="1"/>
    <col min="6660" max="6660" width="6" customWidth="1"/>
    <col min="6661" max="6661" width="8" customWidth="1"/>
    <col min="6662" max="6663" width="19" customWidth="1"/>
    <col min="6664" max="6665" width="25.140625" customWidth="1"/>
    <col min="6666" max="6667" width="0" hidden="1" customWidth="1"/>
    <col min="6913" max="6913" width="17" customWidth="1"/>
    <col min="6914" max="6914" width="35.85546875" customWidth="1"/>
    <col min="6915" max="6915" width="8.140625" customWidth="1"/>
    <col min="6916" max="6916" width="6" customWidth="1"/>
    <col min="6917" max="6917" width="8" customWidth="1"/>
    <col min="6918" max="6919" width="19" customWidth="1"/>
    <col min="6920" max="6921" width="25.140625" customWidth="1"/>
    <col min="6922" max="6923" width="0" hidden="1" customWidth="1"/>
    <col min="7169" max="7169" width="17" customWidth="1"/>
    <col min="7170" max="7170" width="35.85546875" customWidth="1"/>
    <col min="7171" max="7171" width="8.140625" customWidth="1"/>
    <col min="7172" max="7172" width="6" customWidth="1"/>
    <col min="7173" max="7173" width="8" customWidth="1"/>
    <col min="7174" max="7175" width="19" customWidth="1"/>
    <col min="7176" max="7177" width="25.140625" customWidth="1"/>
    <col min="7178" max="7179" width="0" hidden="1" customWidth="1"/>
    <col min="7425" max="7425" width="17" customWidth="1"/>
    <col min="7426" max="7426" width="35.85546875" customWidth="1"/>
    <col min="7427" max="7427" width="8.140625" customWidth="1"/>
    <col min="7428" max="7428" width="6" customWidth="1"/>
    <col min="7429" max="7429" width="8" customWidth="1"/>
    <col min="7430" max="7431" width="19" customWidth="1"/>
    <col min="7432" max="7433" width="25.140625" customWidth="1"/>
    <col min="7434" max="7435" width="0" hidden="1" customWidth="1"/>
    <col min="7681" max="7681" width="17" customWidth="1"/>
    <col min="7682" max="7682" width="35.85546875" customWidth="1"/>
    <col min="7683" max="7683" width="8.140625" customWidth="1"/>
    <col min="7684" max="7684" width="6" customWidth="1"/>
    <col min="7685" max="7685" width="8" customWidth="1"/>
    <col min="7686" max="7687" width="19" customWidth="1"/>
    <col min="7688" max="7689" width="25.140625" customWidth="1"/>
    <col min="7690" max="7691" width="0" hidden="1" customWidth="1"/>
    <col min="7937" max="7937" width="17" customWidth="1"/>
    <col min="7938" max="7938" width="35.85546875" customWidth="1"/>
    <col min="7939" max="7939" width="8.140625" customWidth="1"/>
    <col min="7940" max="7940" width="6" customWidth="1"/>
    <col min="7941" max="7941" width="8" customWidth="1"/>
    <col min="7942" max="7943" width="19" customWidth="1"/>
    <col min="7944" max="7945" width="25.140625" customWidth="1"/>
    <col min="7946" max="7947" width="0" hidden="1" customWidth="1"/>
    <col min="8193" max="8193" width="17" customWidth="1"/>
    <col min="8194" max="8194" width="35.85546875" customWidth="1"/>
    <col min="8195" max="8195" width="8.140625" customWidth="1"/>
    <col min="8196" max="8196" width="6" customWidth="1"/>
    <col min="8197" max="8197" width="8" customWidth="1"/>
    <col min="8198" max="8199" width="19" customWidth="1"/>
    <col min="8200" max="8201" width="25.140625" customWidth="1"/>
    <col min="8202" max="8203" width="0" hidden="1" customWidth="1"/>
    <col min="8449" max="8449" width="17" customWidth="1"/>
    <col min="8450" max="8450" width="35.85546875" customWidth="1"/>
    <col min="8451" max="8451" width="8.140625" customWidth="1"/>
    <col min="8452" max="8452" width="6" customWidth="1"/>
    <col min="8453" max="8453" width="8" customWidth="1"/>
    <col min="8454" max="8455" width="19" customWidth="1"/>
    <col min="8456" max="8457" width="25.140625" customWidth="1"/>
    <col min="8458" max="8459" width="0" hidden="1" customWidth="1"/>
    <col min="8705" max="8705" width="17" customWidth="1"/>
    <col min="8706" max="8706" width="35.85546875" customWidth="1"/>
    <col min="8707" max="8707" width="8.140625" customWidth="1"/>
    <col min="8708" max="8708" width="6" customWidth="1"/>
    <col min="8709" max="8709" width="8" customWidth="1"/>
    <col min="8710" max="8711" width="19" customWidth="1"/>
    <col min="8712" max="8713" width="25.140625" customWidth="1"/>
    <col min="8714" max="8715" width="0" hidden="1" customWidth="1"/>
    <col min="8961" max="8961" width="17" customWidth="1"/>
    <col min="8962" max="8962" width="35.85546875" customWidth="1"/>
    <col min="8963" max="8963" width="8.140625" customWidth="1"/>
    <col min="8964" max="8964" width="6" customWidth="1"/>
    <col min="8965" max="8965" width="8" customWidth="1"/>
    <col min="8966" max="8967" width="19" customWidth="1"/>
    <col min="8968" max="8969" width="25.140625" customWidth="1"/>
    <col min="8970" max="8971" width="0" hidden="1" customWidth="1"/>
    <col min="9217" max="9217" width="17" customWidth="1"/>
    <col min="9218" max="9218" width="35.85546875" customWidth="1"/>
    <col min="9219" max="9219" width="8.140625" customWidth="1"/>
    <col min="9220" max="9220" width="6" customWidth="1"/>
    <col min="9221" max="9221" width="8" customWidth="1"/>
    <col min="9222" max="9223" width="19" customWidth="1"/>
    <col min="9224" max="9225" width="25.140625" customWidth="1"/>
    <col min="9226" max="9227" width="0" hidden="1" customWidth="1"/>
    <col min="9473" max="9473" width="17" customWidth="1"/>
    <col min="9474" max="9474" width="35.85546875" customWidth="1"/>
    <col min="9475" max="9475" width="8.140625" customWidth="1"/>
    <col min="9476" max="9476" width="6" customWidth="1"/>
    <col min="9477" max="9477" width="8" customWidth="1"/>
    <col min="9478" max="9479" width="19" customWidth="1"/>
    <col min="9480" max="9481" width="25.140625" customWidth="1"/>
    <col min="9482" max="9483" width="0" hidden="1" customWidth="1"/>
    <col min="9729" max="9729" width="17" customWidth="1"/>
    <col min="9730" max="9730" width="35.85546875" customWidth="1"/>
    <col min="9731" max="9731" width="8.140625" customWidth="1"/>
    <col min="9732" max="9732" width="6" customWidth="1"/>
    <col min="9733" max="9733" width="8" customWidth="1"/>
    <col min="9734" max="9735" width="19" customWidth="1"/>
    <col min="9736" max="9737" width="25.140625" customWidth="1"/>
    <col min="9738" max="9739" width="0" hidden="1" customWidth="1"/>
    <col min="9985" max="9985" width="17" customWidth="1"/>
    <col min="9986" max="9986" width="35.85546875" customWidth="1"/>
    <col min="9987" max="9987" width="8.140625" customWidth="1"/>
    <col min="9988" max="9988" width="6" customWidth="1"/>
    <col min="9989" max="9989" width="8" customWidth="1"/>
    <col min="9990" max="9991" width="19" customWidth="1"/>
    <col min="9992" max="9993" width="25.140625" customWidth="1"/>
    <col min="9994" max="9995" width="0" hidden="1" customWidth="1"/>
    <col min="10241" max="10241" width="17" customWidth="1"/>
    <col min="10242" max="10242" width="35.85546875" customWidth="1"/>
    <col min="10243" max="10243" width="8.140625" customWidth="1"/>
    <col min="10244" max="10244" width="6" customWidth="1"/>
    <col min="10245" max="10245" width="8" customWidth="1"/>
    <col min="10246" max="10247" width="19" customWidth="1"/>
    <col min="10248" max="10249" width="25.140625" customWidth="1"/>
    <col min="10250" max="10251" width="0" hidden="1" customWidth="1"/>
    <col min="10497" max="10497" width="17" customWidth="1"/>
    <col min="10498" max="10498" width="35.85546875" customWidth="1"/>
    <col min="10499" max="10499" width="8.140625" customWidth="1"/>
    <col min="10500" max="10500" width="6" customWidth="1"/>
    <col min="10501" max="10501" width="8" customWidth="1"/>
    <col min="10502" max="10503" width="19" customWidth="1"/>
    <col min="10504" max="10505" width="25.140625" customWidth="1"/>
    <col min="10506" max="10507" width="0" hidden="1" customWidth="1"/>
    <col min="10753" max="10753" width="17" customWidth="1"/>
    <col min="10754" max="10754" width="35.85546875" customWidth="1"/>
    <col min="10755" max="10755" width="8.140625" customWidth="1"/>
    <col min="10756" max="10756" width="6" customWidth="1"/>
    <col min="10757" max="10757" width="8" customWidth="1"/>
    <col min="10758" max="10759" width="19" customWidth="1"/>
    <col min="10760" max="10761" width="25.140625" customWidth="1"/>
    <col min="10762" max="10763" width="0" hidden="1" customWidth="1"/>
    <col min="11009" max="11009" width="17" customWidth="1"/>
    <col min="11010" max="11010" width="35.85546875" customWidth="1"/>
    <col min="11011" max="11011" width="8.140625" customWidth="1"/>
    <col min="11012" max="11012" width="6" customWidth="1"/>
    <col min="11013" max="11013" width="8" customWidth="1"/>
    <col min="11014" max="11015" width="19" customWidth="1"/>
    <col min="11016" max="11017" width="25.140625" customWidth="1"/>
    <col min="11018" max="11019" width="0" hidden="1" customWidth="1"/>
    <col min="11265" max="11265" width="17" customWidth="1"/>
    <col min="11266" max="11266" width="35.85546875" customWidth="1"/>
    <col min="11267" max="11267" width="8.140625" customWidth="1"/>
    <col min="11268" max="11268" width="6" customWidth="1"/>
    <col min="11269" max="11269" width="8" customWidth="1"/>
    <col min="11270" max="11271" width="19" customWidth="1"/>
    <col min="11272" max="11273" width="25.140625" customWidth="1"/>
    <col min="11274" max="11275" width="0" hidden="1" customWidth="1"/>
    <col min="11521" max="11521" width="17" customWidth="1"/>
    <col min="11522" max="11522" width="35.85546875" customWidth="1"/>
    <col min="11523" max="11523" width="8.140625" customWidth="1"/>
    <col min="11524" max="11524" width="6" customWidth="1"/>
    <col min="11525" max="11525" width="8" customWidth="1"/>
    <col min="11526" max="11527" width="19" customWidth="1"/>
    <col min="11528" max="11529" width="25.140625" customWidth="1"/>
    <col min="11530" max="11531" width="0" hidden="1" customWidth="1"/>
    <col min="11777" max="11777" width="17" customWidth="1"/>
    <col min="11778" max="11778" width="35.85546875" customWidth="1"/>
    <col min="11779" max="11779" width="8.140625" customWidth="1"/>
    <col min="11780" max="11780" width="6" customWidth="1"/>
    <col min="11781" max="11781" width="8" customWidth="1"/>
    <col min="11782" max="11783" width="19" customWidth="1"/>
    <col min="11784" max="11785" width="25.140625" customWidth="1"/>
    <col min="11786" max="11787" width="0" hidden="1" customWidth="1"/>
    <col min="12033" max="12033" width="17" customWidth="1"/>
    <col min="12034" max="12034" width="35.85546875" customWidth="1"/>
    <col min="12035" max="12035" width="8.140625" customWidth="1"/>
    <col min="12036" max="12036" width="6" customWidth="1"/>
    <col min="12037" max="12037" width="8" customWidth="1"/>
    <col min="12038" max="12039" width="19" customWidth="1"/>
    <col min="12040" max="12041" width="25.140625" customWidth="1"/>
    <col min="12042" max="12043" width="0" hidden="1" customWidth="1"/>
    <col min="12289" max="12289" width="17" customWidth="1"/>
    <col min="12290" max="12290" width="35.85546875" customWidth="1"/>
    <col min="12291" max="12291" width="8.140625" customWidth="1"/>
    <col min="12292" max="12292" width="6" customWidth="1"/>
    <col min="12293" max="12293" width="8" customWidth="1"/>
    <col min="12294" max="12295" width="19" customWidth="1"/>
    <col min="12296" max="12297" width="25.140625" customWidth="1"/>
    <col min="12298" max="12299" width="0" hidden="1" customWidth="1"/>
    <col min="12545" max="12545" width="17" customWidth="1"/>
    <col min="12546" max="12546" width="35.85546875" customWidth="1"/>
    <col min="12547" max="12547" width="8.140625" customWidth="1"/>
    <col min="12548" max="12548" width="6" customWidth="1"/>
    <col min="12549" max="12549" width="8" customWidth="1"/>
    <col min="12550" max="12551" width="19" customWidth="1"/>
    <col min="12552" max="12553" width="25.140625" customWidth="1"/>
    <col min="12554" max="12555" width="0" hidden="1" customWidth="1"/>
    <col min="12801" max="12801" width="17" customWidth="1"/>
    <col min="12802" max="12802" width="35.85546875" customWidth="1"/>
    <col min="12803" max="12803" width="8.140625" customWidth="1"/>
    <col min="12804" max="12804" width="6" customWidth="1"/>
    <col min="12805" max="12805" width="8" customWidth="1"/>
    <col min="12806" max="12807" width="19" customWidth="1"/>
    <col min="12808" max="12809" width="25.140625" customWidth="1"/>
    <col min="12810" max="12811" width="0" hidden="1" customWidth="1"/>
    <col min="13057" max="13057" width="17" customWidth="1"/>
    <col min="13058" max="13058" width="35.85546875" customWidth="1"/>
    <col min="13059" max="13059" width="8.140625" customWidth="1"/>
    <col min="13060" max="13060" width="6" customWidth="1"/>
    <col min="13061" max="13061" width="8" customWidth="1"/>
    <col min="13062" max="13063" width="19" customWidth="1"/>
    <col min="13064" max="13065" width="25.140625" customWidth="1"/>
    <col min="13066" max="13067" width="0" hidden="1" customWidth="1"/>
    <col min="13313" max="13313" width="17" customWidth="1"/>
    <col min="13314" max="13314" width="35.85546875" customWidth="1"/>
    <col min="13315" max="13315" width="8.140625" customWidth="1"/>
    <col min="13316" max="13316" width="6" customWidth="1"/>
    <col min="13317" max="13317" width="8" customWidth="1"/>
    <col min="13318" max="13319" width="19" customWidth="1"/>
    <col min="13320" max="13321" width="25.140625" customWidth="1"/>
    <col min="13322" max="13323" width="0" hidden="1" customWidth="1"/>
    <col min="13569" max="13569" width="17" customWidth="1"/>
    <col min="13570" max="13570" width="35.85546875" customWidth="1"/>
    <col min="13571" max="13571" width="8.140625" customWidth="1"/>
    <col min="13572" max="13572" width="6" customWidth="1"/>
    <col min="13573" max="13573" width="8" customWidth="1"/>
    <col min="13574" max="13575" width="19" customWidth="1"/>
    <col min="13576" max="13577" width="25.140625" customWidth="1"/>
    <col min="13578" max="13579" width="0" hidden="1" customWidth="1"/>
    <col min="13825" max="13825" width="17" customWidth="1"/>
    <col min="13826" max="13826" width="35.85546875" customWidth="1"/>
    <col min="13827" max="13827" width="8.140625" customWidth="1"/>
    <col min="13828" max="13828" width="6" customWidth="1"/>
    <col min="13829" max="13829" width="8" customWidth="1"/>
    <col min="13830" max="13831" width="19" customWidth="1"/>
    <col min="13832" max="13833" width="25.140625" customWidth="1"/>
    <col min="13834" max="13835" width="0" hidden="1" customWidth="1"/>
    <col min="14081" max="14081" width="17" customWidth="1"/>
    <col min="14082" max="14082" width="35.85546875" customWidth="1"/>
    <col min="14083" max="14083" width="8.140625" customWidth="1"/>
    <col min="14084" max="14084" width="6" customWidth="1"/>
    <col min="14085" max="14085" width="8" customWidth="1"/>
    <col min="14086" max="14087" width="19" customWidth="1"/>
    <col min="14088" max="14089" width="25.140625" customWidth="1"/>
    <col min="14090" max="14091" width="0" hidden="1" customWidth="1"/>
    <col min="14337" max="14337" width="17" customWidth="1"/>
    <col min="14338" max="14338" width="35.85546875" customWidth="1"/>
    <col min="14339" max="14339" width="8.140625" customWidth="1"/>
    <col min="14340" max="14340" width="6" customWidth="1"/>
    <col min="14341" max="14341" width="8" customWidth="1"/>
    <col min="14342" max="14343" width="19" customWidth="1"/>
    <col min="14344" max="14345" width="25.140625" customWidth="1"/>
    <col min="14346" max="14347" width="0" hidden="1" customWidth="1"/>
    <col min="14593" max="14593" width="17" customWidth="1"/>
    <col min="14594" max="14594" width="35.85546875" customWidth="1"/>
    <col min="14595" max="14595" width="8.140625" customWidth="1"/>
    <col min="14596" max="14596" width="6" customWidth="1"/>
    <col min="14597" max="14597" width="8" customWidth="1"/>
    <col min="14598" max="14599" width="19" customWidth="1"/>
    <col min="14600" max="14601" width="25.140625" customWidth="1"/>
    <col min="14602" max="14603" width="0" hidden="1" customWidth="1"/>
    <col min="14849" max="14849" width="17" customWidth="1"/>
    <col min="14850" max="14850" width="35.85546875" customWidth="1"/>
    <col min="14851" max="14851" width="8.140625" customWidth="1"/>
    <col min="14852" max="14852" width="6" customWidth="1"/>
    <col min="14853" max="14853" width="8" customWidth="1"/>
    <col min="14854" max="14855" width="19" customWidth="1"/>
    <col min="14856" max="14857" width="25.140625" customWidth="1"/>
    <col min="14858" max="14859" width="0" hidden="1" customWidth="1"/>
    <col min="15105" max="15105" width="17" customWidth="1"/>
    <col min="15106" max="15106" width="35.85546875" customWidth="1"/>
    <col min="15107" max="15107" width="8.140625" customWidth="1"/>
    <col min="15108" max="15108" width="6" customWidth="1"/>
    <col min="15109" max="15109" width="8" customWidth="1"/>
    <col min="15110" max="15111" width="19" customWidth="1"/>
    <col min="15112" max="15113" width="25.140625" customWidth="1"/>
    <col min="15114" max="15115" width="0" hidden="1" customWidth="1"/>
    <col min="15361" max="15361" width="17" customWidth="1"/>
    <col min="15362" max="15362" width="35.85546875" customWidth="1"/>
    <col min="15363" max="15363" width="8.140625" customWidth="1"/>
    <col min="15364" max="15364" width="6" customWidth="1"/>
    <col min="15365" max="15365" width="8" customWidth="1"/>
    <col min="15366" max="15367" width="19" customWidth="1"/>
    <col min="15368" max="15369" width="25.140625" customWidth="1"/>
    <col min="15370" max="15371" width="0" hidden="1" customWidth="1"/>
    <col min="15617" max="15617" width="17" customWidth="1"/>
    <col min="15618" max="15618" width="35.85546875" customWidth="1"/>
    <col min="15619" max="15619" width="8.140625" customWidth="1"/>
    <col min="15620" max="15620" width="6" customWidth="1"/>
    <col min="15621" max="15621" width="8" customWidth="1"/>
    <col min="15622" max="15623" width="19" customWidth="1"/>
    <col min="15624" max="15625" width="25.140625" customWidth="1"/>
    <col min="15626" max="15627" width="0" hidden="1" customWidth="1"/>
    <col min="15873" max="15873" width="17" customWidth="1"/>
    <col min="15874" max="15874" width="35.85546875" customWidth="1"/>
    <col min="15875" max="15875" width="8.140625" customWidth="1"/>
    <col min="15876" max="15876" width="6" customWidth="1"/>
    <col min="15877" max="15877" width="8" customWidth="1"/>
    <col min="15878" max="15879" width="19" customWidth="1"/>
    <col min="15880" max="15881" width="25.140625" customWidth="1"/>
    <col min="15882" max="15883" width="0" hidden="1" customWidth="1"/>
    <col min="16129" max="16129" width="17" customWidth="1"/>
    <col min="16130" max="16130" width="35.85546875" customWidth="1"/>
    <col min="16131" max="16131" width="8.140625" customWidth="1"/>
    <col min="16132" max="16132" width="6" customWidth="1"/>
    <col min="16133" max="16133" width="8" customWidth="1"/>
    <col min="16134" max="16135" width="19" customWidth="1"/>
    <col min="16136" max="16137" width="25.140625" customWidth="1"/>
    <col min="16138" max="16139" width="0" hidden="1" customWidth="1"/>
  </cols>
  <sheetData>
    <row r="1" spans="1:12" x14ac:dyDescent="0.25">
      <c r="A1" s="410" t="s">
        <v>156</v>
      </c>
      <c r="B1" s="411"/>
      <c r="C1" s="411"/>
      <c r="D1" s="411"/>
      <c r="E1" s="411"/>
      <c r="F1" s="411"/>
      <c r="G1" s="411"/>
      <c r="H1" s="411"/>
      <c r="I1" s="411"/>
      <c r="J1" s="248" t="s">
        <v>48</v>
      </c>
      <c r="K1" s="245"/>
    </row>
    <row r="2" spans="1:12" ht="12.75" customHeight="1" x14ac:dyDescent="0.25">
      <c r="A2" s="412"/>
      <c r="B2" s="413"/>
      <c r="C2" s="413"/>
      <c r="D2" s="413"/>
      <c r="E2" s="413"/>
      <c r="F2" s="413"/>
      <c r="G2" s="413"/>
      <c r="H2" s="413"/>
      <c r="I2" s="413"/>
      <c r="J2" s="249" t="s">
        <v>49</v>
      </c>
      <c r="K2" s="238"/>
    </row>
    <row r="3" spans="1:12" ht="12.75" customHeight="1" x14ac:dyDescent="0.25">
      <c r="A3" s="412"/>
      <c r="B3" s="413"/>
      <c r="C3" s="413"/>
      <c r="D3" s="413"/>
      <c r="E3" s="413"/>
      <c r="F3" s="413"/>
      <c r="G3" s="413"/>
      <c r="H3" s="413"/>
      <c r="I3" s="413"/>
      <c r="J3" s="244" t="s">
        <v>50</v>
      </c>
      <c r="K3" s="246"/>
    </row>
    <row r="4" spans="1:12" ht="12.75" customHeight="1" x14ac:dyDescent="0.25">
      <c r="A4" s="412"/>
      <c r="B4" s="413"/>
      <c r="C4" s="413"/>
      <c r="D4" s="413"/>
      <c r="E4" s="413"/>
      <c r="F4" s="413"/>
      <c r="G4" s="413"/>
      <c r="H4" s="413"/>
      <c r="I4" s="413"/>
      <c r="J4" s="250" t="s">
        <v>51</v>
      </c>
      <c r="K4" s="247"/>
    </row>
    <row r="5" spans="1:12" ht="14.25" customHeight="1" thickBot="1" x14ac:dyDescent="0.3">
      <c r="A5" s="414"/>
      <c r="B5" s="415"/>
      <c r="C5" s="415"/>
      <c r="D5" s="415"/>
      <c r="E5" s="415"/>
      <c r="F5" s="415"/>
      <c r="G5" s="415"/>
      <c r="H5" s="415"/>
      <c r="I5" s="415"/>
      <c r="J5" s="251" t="s">
        <v>52</v>
      </c>
      <c r="K5" s="252"/>
    </row>
    <row r="6" spans="1:12" x14ac:dyDescent="0.25">
      <c r="A6" s="255"/>
      <c r="B6" s="254"/>
      <c r="C6" s="255"/>
      <c r="D6" s="12"/>
      <c r="E6" s="254"/>
      <c r="F6" s="254"/>
      <c r="G6" s="254"/>
      <c r="H6" s="255"/>
      <c r="I6" s="12"/>
      <c r="J6" s="254"/>
      <c r="K6" s="254"/>
      <c r="L6" s="228"/>
    </row>
    <row r="7" spans="1:12" ht="19.5" x14ac:dyDescent="0.3">
      <c r="A7" s="253" t="s">
        <v>53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</row>
    <row r="8" spans="1:12" ht="18.75" customHeight="1" x14ac:dyDescent="0.25">
      <c r="A8" s="253" t="s">
        <v>54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</row>
    <row r="9" spans="1:12" ht="18.75" customHeight="1" x14ac:dyDescent="0.25">
      <c r="A9" s="253" t="s">
        <v>2</v>
      </c>
      <c r="B9" s="418"/>
      <c r="C9" s="418"/>
      <c r="D9" s="418"/>
      <c r="E9" s="418"/>
      <c r="F9" s="418"/>
      <c r="G9" s="418"/>
      <c r="H9" s="418"/>
      <c r="I9" s="418"/>
      <c r="J9" s="418"/>
      <c r="K9" s="418"/>
    </row>
    <row r="10" spans="1:12" ht="10.5" customHeight="1" x14ac:dyDescent="0.3">
      <c r="A10" s="256"/>
      <c r="B10" s="229"/>
      <c r="C10" s="230"/>
      <c r="D10" s="231"/>
      <c r="E10" s="231"/>
      <c r="F10" s="232"/>
      <c r="G10" s="232"/>
      <c r="H10" s="232"/>
      <c r="I10" s="419"/>
      <c r="J10" s="420"/>
      <c r="K10" s="420"/>
      <c r="L10" s="228"/>
    </row>
    <row r="11" spans="1:12" x14ac:dyDescent="0.25">
      <c r="A11" s="257" t="s">
        <v>55</v>
      </c>
      <c r="B11" s="221" t="s">
        <v>56</v>
      </c>
      <c r="C11" s="222"/>
      <c r="D11" s="223"/>
      <c r="E11" s="223"/>
      <c r="F11" s="224"/>
      <c r="G11" s="224"/>
      <c r="H11" s="224"/>
      <c r="I11" s="419"/>
      <c r="J11" s="420"/>
      <c r="K11" s="420"/>
      <c r="L11" s="228"/>
    </row>
    <row r="12" spans="1:12" ht="15" customHeight="1" x14ac:dyDescent="0.3">
      <c r="A12" s="258"/>
      <c r="B12" s="221" t="s">
        <v>57</v>
      </c>
      <c r="C12" s="222"/>
      <c r="D12" s="223"/>
      <c r="E12" s="223"/>
      <c r="F12" s="224"/>
      <c r="G12" s="224"/>
      <c r="H12" s="224"/>
      <c r="I12" s="419"/>
      <c r="J12" s="420"/>
      <c r="K12" s="420"/>
      <c r="L12" s="228"/>
    </row>
    <row r="13" spans="1:12" ht="15" customHeight="1" x14ac:dyDescent="0.3">
      <c r="A13" s="258"/>
      <c r="B13" s="221" t="s">
        <v>58</v>
      </c>
      <c r="C13" s="222"/>
      <c r="D13" s="223"/>
      <c r="E13" s="223"/>
      <c r="F13" s="224"/>
      <c r="G13" s="224"/>
      <c r="H13" s="224"/>
      <c r="I13" s="419"/>
      <c r="J13" s="420"/>
      <c r="K13" s="420"/>
      <c r="L13" s="228"/>
    </row>
    <row r="14" spans="1:12" ht="7.5" customHeight="1" thickBot="1" x14ac:dyDescent="0.35">
      <c r="A14" s="263"/>
      <c r="B14" s="264"/>
      <c r="C14" s="233"/>
      <c r="D14" s="234"/>
      <c r="E14" s="234"/>
      <c r="F14" s="235"/>
      <c r="G14" s="235"/>
      <c r="H14" s="235"/>
      <c r="I14" s="419"/>
      <c r="J14" s="420"/>
      <c r="K14" s="420"/>
      <c r="L14" s="228"/>
    </row>
    <row r="15" spans="1:12" ht="15" customHeight="1" thickBot="1" x14ac:dyDescent="0.3">
      <c r="A15" s="265" t="s">
        <v>162</v>
      </c>
      <c r="B15" s="268"/>
      <c r="C15" s="266"/>
      <c r="D15" s="234"/>
      <c r="E15" s="234"/>
      <c r="F15" s="235"/>
      <c r="G15" s="235"/>
      <c r="H15" s="235"/>
      <c r="I15" s="419"/>
      <c r="J15" s="420"/>
      <c r="K15" s="420"/>
      <c r="L15" s="228"/>
    </row>
    <row r="16" spans="1:12" ht="9.75" customHeight="1" thickBot="1" x14ac:dyDescent="0.35">
      <c r="A16" s="259"/>
      <c r="B16" s="267"/>
      <c r="C16" s="233"/>
      <c r="D16" s="234"/>
      <c r="E16" s="234"/>
      <c r="F16" s="235"/>
      <c r="G16" s="235"/>
      <c r="H16" s="236"/>
      <c r="I16" s="421"/>
      <c r="J16" s="422"/>
      <c r="K16" s="422"/>
      <c r="L16" s="228"/>
    </row>
    <row r="17" spans="1:11" ht="36.75" customHeight="1" thickBot="1" x14ac:dyDescent="0.3">
      <c r="A17" s="406" t="s">
        <v>59</v>
      </c>
      <c r="B17" s="408" t="s">
        <v>60</v>
      </c>
      <c r="C17" s="409" t="s">
        <v>61</v>
      </c>
      <c r="D17" s="408" t="s">
        <v>62</v>
      </c>
      <c r="E17" s="406" t="s">
        <v>63</v>
      </c>
      <c r="F17" s="402" t="s">
        <v>64</v>
      </c>
      <c r="G17" s="402" t="s">
        <v>65</v>
      </c>
      <c r="H17" s="404" t="s">
        <v>66</v>
      </c>
      <c r="I17" s="405"/>
      <c r="J17" s="400" t="s">
        <v>67</v>
      </c>
      <c r="K17" s="402" t="s">
        <v>68</v>
      </c>
    </row>
    <row r="18" spans="1:11" ht="15" customHeight="1" thickBot="1" x14ac:dyDescent="0.3">
      <c r="A18" s="407"/>
      <c r="B18" s="403"/>
      <c r="C18" s="407"/>
      <c r="D18" s="403"/>
      <c r="E18" s="407"/>
      <c r="F18" s="403"/>
      <c r="G18" s="403"/>
      <c r="H18" s="220" t="s">
        <v>69</v>
      </c>
      <c r="I18" s="237" t="s">
        <v>161</v>
      </c>
      <c r="J18" s="401"/>
      <c r="K18" s="403"/>
    </row>
    <row r="19" spans="1:11" x14ac:dyDescent="0.25">
      <c r="A19" s="399" t="s">
        <v>70</v>
      </c>
      <c r="B19" s="26" t="s">
        <v>71</v>
      </c>
      <c r="C19" s="27">
        <v>1</v>
      </c>
      <c r="D19" s="28" t="s">
        <v>72</v>
      </c>
      <c r="E19" s="28" t="s">
        <v>73</v>
      </c>
      <c r="F19" s="29"/>
      <c r="G19" s="29"/>
      <c r="H19" s="30"/>
      <c r="I19" s="31">
        <v>0</v>
      </c>
      <c r="J19" s="32">
        <v>0</v>
      </c>
      <c r="K19" s="239">
        <f t="shared" ref="K19:K24" si="0">J19*F19/1000</f>
        <v>0</v>
      </c>
    </row>
    <row r="20" spans="1:11" x14ac:dyDescent="0.25">
      <c r="A20" s="381"/>
      <c r="B20" s="33" t="s">
        <v>74</v>
      </c>
      <c r="C20" s="34">
        <v>1</v>
      </c>
      <c r="D20" s="35" t="s">
        <v>72</v>
      </c>
      <c r="E20" s="36" t="s">
        <v>73</v>
      </c>
      <c r="F20" s="37"/>
      <c r="G20" s="37"/>
      <c r="H20" s="38"/>
      <c r="I20" s="39">
        <v>0</v>
      </c>
      <c r="J20" s="40">
        <v>0</v>
      </c>
      <c r="K20" s="127">
        <f t="shared" si="0"/>
        <v>0</v>
      </c>
    </row>
    <row r="21" spans="1:11" x14ac:dyDescent="0.25">
      <c r="A21" s="381"/>
      <c r="B21" s="41" t="s">
        <v>75</v>
      </c>
      <c r="C21" s="42">
        <v>1</v>
      </c>
      <c r="D21" s="42" t="s">
        <v>72</v>
      </c>
      <c r="E21" s="42" t="s">
        <v>73</v>
      </c>
      <c r="F21" s="43"/>
      <c r="G21" s="43"/>
      <c r="H21" s="44"/>
      <c r="I21" s="45">
        <v>0</v>
      </c>
      <c r="J21" s="46">
        <v>0</v>
      </c>
      <c r="K21" s="127">
        <f t="shared" si="0"/>
        <v>0</v>
      </c>
    </row>
    <row r="22" spans="1:11" x14ac:dyDescent="0.25">
      <c r="A22" s="381"/>
      <c r="B22" s="33" t="s">
        <v>76</v>
      </c>
      <c r="C22" s="47">
        <v>1</v>
      </c>
      <c r="D22" s="47" t="s">
        <v>72</v>
      </c>
      <c r="E22" s="47" t="s">
        <v>73</v>
      </c>
      <c r="F22" s="37"/>
      <c r="G22" s="37"/>
      <c r="H22" s="48"/>
      <c r="I22" s="39">
        <v>0</v>
      </c>
      <c r="J22" s="40">
        <v>0</v>
      </c>
      <c r="K22" s="127">
        <f t="shared" si="0"/>
        <v>0</v>
      </c>
    </row>
    <row r="23" spans="1:11" x14ac:dyDescent="0.25">
      <c r="A23" s="381"/>
      <c r="B23" s="33" t="s">
        <v>77</v>
      </c>
      <c r="C23" s="47">
        <v>1</v>
      </c>
      <c r="D23" s="47" t="s">
        <v>62</v>
      </c>
      <c r="E23" s="47" t="s">
        <v>78</v>
      </c>
      <c r="F23" s="37"/>
      <c r="G23" s="37"/>
      <c r="H23" s="48"/>
      <c r="I23" s="39">
        <v>0</v>
      </c>
      <c r="J23" s="40">
        <v>0</v>
      </c>
      <c r="K23" s="127">
        <f t="shared" si="0"/>
        <v>0</v>
      </c>
    </row>
    <row r="24" spans="1:11" ht="15.75" thickBot="1" x14ac:dyDescent="0.3">
      <c r="A24" s="381"/>
      <c r="B24" s="33" t="s">
        <v>79</v>
      </c>
      <c r="C24" s="47">
        <v>1</v>
      </c>
      <c r="D24" s="47" t="s">
        <v>72</v>
      </c>
      <c r="E24" s="47" t="s">
        <v>80</v>
      </c>
      <c r="F24" s="37"/>
      <c r="G24" s="37"/>
      <c r="H24" s="48"/>
      <c r="I24" s="39">
        <v>0</v>
      </c>
      <c r="J24" s="40">
        <v>0</v>
      </c>
      <c r="K24" s="142">
        <f t="shared" si="0"/>
        <v>0</v>
      </c>
    </row>
    <row r="25" spans="1:11" ht="15.75" thickBot="1" x14ac:dyDescent="0.3">
      <c r="A25" s="381"/>
      <c r="B25" s="49"/>
      <c r="C25" s="50"/>
      <c r="D25" s="49"/>
      <c r="E25" s="51" t="s">
        <v>81</v>
      </c>
      <c r="F25" s="52">
        <f>SUM(F19:F24)</f>
        <v>0</v>
      </c>
      <c r="G25" s="52"/>
      <c r="H25" s="49"/>
      <c r="I25" s="49"/>
      <c r="J25" s="53"/>
      <c r="K25" s="110">
        <f>SUM(K19:K24)</f>
        <v>0</v>
      </c>
    </row>
    <row r="26" spans="1:11" x14ac:dyDescent="0.25">
      <c r="A26" s="381"/>
      <c r="B26" s="49"/>
      <c r="C26" s="50"/>
      <c r="D26" s="49"/>
      <c r="E26" s="51"/>
      <c r="F26" s="54"/>
      <c r="G26" s="54"/>
      <c r="H26" s="49"/>
      <c r="I26" s="49"/>
      <c r="J26" s="53"/>
      <c r="K26" s="165"/>
    </row>
    <row r="27" spans="1:11" ht="24.75" customHeight="1" thickBot="1" x14ac:dyDescent="0.3">
      <c r="A27" s="382"/>
      <c r="B27" s="383" t="s">
        <v>82</v>
      </c>
      <c r="C27" s="384"/>
      <c r="D27" s="384"/>
      <c r="E27" s="384"/>
      <c r="F27" s="384"/>
      <c r="G27" s="384"/>
      <c r="H27" s="384"/>
      <c r="I27" s="384"/>
      <c r="J27" s="384"/>
      <c r="K27" s="385"/>
    </row>
    <row r="28" spans="1:11" x14ac:dyDescent="0.25">
      <c r="A28" s="399" t="s">
        <v>83</v>
      </c>
      <c r="B28" s="55" t="s">
        <v>84</v>
      </c>
      <c r="C28" s="56">
        <v>1</v>
      </c>
      <c r="D28" s="57" t="s">
        <v>72</v>
      </c>
      <c r="E28" s="58" t="s">
        <v>80</v>
      </c>
      <c r="F28" s="59"/>
      <c r="G28" s="59"/>
      <c r="H28" s="60"/>
      <c r="I28" s="240">
        <v>0</v>
      </c>
      <c r="J28" s="61">
        <v>0</v>
      </c>
      <c r="K28" s="127">
        <f>J28*F28/1000</f>
        <v>0</v>
      </c>
    </row>
    <row r="29" spans="1:11" x14ac:dyDescent="0.25">
      <c r="A29" s="381"/>
      <c r="B29" s="62" t="s">
        <v>85</v>
      </c>
      <c r="C29" s="63">
        <v>1</v>
      </c>
      <c r="D29" s="64" t="s">
        <v>72</v>
      </c>
      <c r="E29" s="65" t="s">
        <v>80</v>
      </c>
      <c r="F29" s="37"/>
      <c r="G29" s="37"/>
      <c r="H29" s="48"/>
      <c r="I29" s="66">
        <v>0</v>
      </c>
      <c r="J29" s="67">
        <v>0</v>
      </c>
      <c r="K29" s="127">
        <f>J29*F29/1000</f>
        <v>0</v>
      </c>
    </row>
    <row r="30" spans="1:11" x14ac:dyDescent="0.25">
      <c r="A30" s="381"/>
      <c r="B30" s="62" t="s">
        <v>86</v>
      </c>
      <c r="C30" s="63">
        <v>1</v>
      </c>
      <c r="D30" s="64" t="s">
        <v>72</v>
      </c>
      <c r="E30" s="65" t="s">
        <v>80</v>
      </c>
      <c r="F30" s="37"/>
      <c r="G30" s="37"/>
      <c r="H30" s="48"/>
      <c r="I30" s="66">
        <v>0</v>
      </c>
      <c r="J30" s="67">
        <v>0</v>
      </c>
      <c r="K30" s="127">
        <f>J30*F30/1000</f>
        <v>0</v>
      </c>
    </row>
    <row r="31" spans="1:11" ht="15.75" thickBot="1" x14ac:dyDescent="0.3">
      <c r="A31" s="381"/>
      <c r="B31" s="62" t="s">
        <v>87</v>
      </c>
      <c r="C31" s="63">
        <v>1</v>
      </c>
      <c r="D31" s="64" t="s">
        <v>72</v>
      </c>
      <c r="E31" s="65" t="s">
        <v>80</v>
      </c>
      <c r="F31" s="59"/>
      <c r="G31" s="59"/>
      <c r="H31" s="38"/>
      <c r="I31" s="68">
        <v>0</v>
      </c>
      <c r="J31" s="67">
        <v>0</v>
      </c>
      <c r="K31" s="127">
        <f>J31*F31/1000</f>
        <v>0</v>
      </c>
    </row>
    <row r="32" spans="1:11" ht="15.75" thickBot="1" x14ac:dyDescent="0.3">
      <c r="A32" s="381"/>
      <c r="B32" s="49"/>
      <c r="C32" s="50"/>
      <c r="D32" s="49"/>
      <c r="E32" s="51" t="s">
        <v>81</v>
      </c>
      <c r="F32" s="52">
        <f>SUM(F28:F31)</f>
        <v>0</v>
      </c>
      <c r="G32" s="52"/>
      <c r="H32" s="49"/>
      <c r="I32" s="49"/>
      <c r="J32" s="53"/>
      <c r="K32" s="69">
        <f>SUM(K28:K31)</f>
        <v>0</v>
      </c>
    </row>
    <row r="33" spans="1:11" x14ac:dyDescent="0.25">
      <c r="A33" s="381"/>
      <c r="B33" s="49"/>
      <c r="C33" s="50"/>
      <c r="D33" s="49"/>
      <c r="E33" s="51"/>
      <c r="F33" s="54"/>
      <c r="G33" s="54"/>
      <c r="H33" s="49"/>
      <c r="I33" s="49"/>
      <c r="J33" s="241"/>
      <c r="K33" s="242"/>
    </row>
    <row r="34" spans="1:11" ht="25.5" customHeight="1" thickBot="1" x14ac:dyDescent="0.3">
      <c r="A34" s="382"/>
      <c r="B34" s="383" t="s">
        <v>88</v>
      </c>
      <c r="C34" s="384"/>
      <c r="D34" s="384"/>
      <c r="E34" s="384"/>
      <c r="F34" s="384"/>
      <c r="G34" s="384"/>
      <c r="H34" s="384"/>
      <c r="I34" s="384"/>
      <c r="J34" s="384"/>
      <c r="K34" s="385"/>
    </row>
    <row r="35" spans="1:11" x14ac:dyDescent="0.25">
      <c r="A35" s="399" t="s">
        <v>89</v>
      </c>
      <c r="B35" s="70" t="s">
        <v>90</v>
      </c>
      <c r="C35" s="71">
        <v>1</v>
      </c>
      <c r="D35" s="71" t="s">
        <v>62</v>
      </c>
      <c r="E35" s="71" t="s">
        <v>78</v>
      </c>
      <c r="F35" s="72"/>
      <c r="G35" s="72"/>
      <c r="H35" s="73"/>
      <c r="I35" s="74">
        <v>0</v>
      </c>
      <c r="J35" s="75">
        <v>0</v>
      </c>
      <c r="K35" s="127">
        <f t="shared" ref="K35:K42" si="1">J35*F35/1000</f>
        <v>0</v>
      </c>
    </row>
    <row r="36" spans="1:11" x14ac:dyDescent="0.25">
      <c r="A36" s="381"/>
      <c r="B36" s="76" t="s">
        <v>74</v>
      </c>
      <c r="C36" s="65">
        <v>1</v>
      </c>
      <c r="D36" s="65" t="s">
        <v>62</v>
      </c>
      <c r="E36" s="65" t="s">
        <v>78</v>
      </c>
      <c r="F36" s="77"/>
      <c r="G36" s="77"/>
      <c r="H36" s="78"/>
      <c r="I36" s="79">
        <v>0</v>
      </c>
      <c r="J36" s="80">
        <v>0</v>
      </c>
      <c r="K36" s="127">
        <f t="shared" si="1"/>
        <v>0</v>
      </c>
    </row>
    <row r="37" spans="1:11" x14ac:dyDescent="0.25">
      <c r="A37" s="381"/>
      <c r="B37" s="23" t="s">
        <v>75</v>
      </c>
      <c r="C37" s="65">
        <v>1</v>
      </c>
      <c r="D37" s="65" t="s">
        <v>62</v>
      </c>
      <c r="E37" s="65" t="s">
        <v>78</v>
      </c>
      <c r="F37" s="77"/>
      <c r="G37" s="77"/>
      <c r="H37" s="78"/>
      <c r="I37" s="79">
        <v>0</v>
      </c>
      <c r="J37" s="80">
        <v>0</v>
      </c>
      <c r="K37" s="127">
        <f t="shared" si="1"/>
        <v>0</v>
      </c>
    </row>
    <row r="38" spans="1:11" x14ac:dyDescent="0.25">
      <c r="A38" s="381"/>
      <c r="B38" s="81" t="s">
        <v>76</v>
      </c>
      <c r="C38" s="82">
        <v>1</v>
      </c>
      <c r="D38" s="65" t="s">
        <v>62</v>
      </c>
      <c r="E38" s="65" t="s">
        <v>78</v>
      </c>
      <c r="F38" s="37"/>
      <c r="G38" s="37"/>
      <c r="H38" s="83"/>
      <c r="I38" s="79">
        <v>0</v>
      </c>
      <c r="J38" s="84">
        <v>0</v>
      </c>
      <c r="K38" s="127">
        <f t="shared" si="1"/>
        <v>0</v>
      </c>
    </row>
    <row r="39" spans="1:11" x14ac:dyDescent="0.25">
      <c r="A39" s="381"/>
      <c r="B39" s="81" t="s">
        <v>91</v>
      </c>
      <c r="C39" s="82">
        <v>1</v>
      </c>
      <c r="D39" s="65" t="s">
        <v>62</v>
      </c>
      <c r="E39" s="65" t="s">
        <v>78</v>
      </c>
      <c r="F39" s="37"/>
      <c r="G39" s="37"/>
      <c r="H39" s="83"/>
      <c r="I39" s="79">
        <v>0</v>
      </c>
      <c r="J39" s="84">
        <v>0</v>
      </c>
      <c r="K39" s="127">
        <f t="shared" si="1"/>
        <v>0</v>
      </c>
    </row>
    <row r="40" spans="1:11" x14ac:dyDescent="0.25">
      <c r="A40" s="381"/>
      <c r="B40" s="81" t="s">
        <v>92</v>
      </c>
      <c r="C40" s="82">
        <v>1</v>
      </c>
      <c r="D40" s="65" t="s">
        <v>62</v>
      </c>
      <c r="E40" s="65" t="s">
        <v>78</v>
      </c>
      <c r="F40" s="37"/>
      <c r="G40" s="37"/>
      <c r="H40" s="83"/>
      <c r="I40" s="79">
        <v>0</v>
      </c>
      <c r="J40" s="84">
        <v>0</v>
      </c>
      <c r="K40" s="127">
        <f t="shared" si="1"/>
        <v>0</v>
      </c>
    </row>
    <row r="41" spans="1:11" x14ac:dyDescent="0.25">
      <c r="A41" s="381"/>
      <c r="B41" s="81" t="s">
        <v>93</v>
      </c>
      <c r="C41" s="82">
        <v>1</v>
      </c>
      <c r="D41" s="65" t="s">
        <v>62</v>
      </c>
      <c r="E41" s="65" t="s">
        <v>78</v>
      </c>
      <c r="F41" s="37"/>
      <c r="G41" s="37"/>
      <c r="H41" s="83"/>
      <c r="I41" s="79">
        <v>0</v>
      </c>
      <c r="J41" s="84">
        <v>0</v>
      </c>
      <c r="K41" s="127">
        <f t="shared" si="1"/>
        <v>0</v>
      </c>
    </row>
    <row r="42" spans="1:11" ht="15.75" thickBot="1" x14ac:dyDescent="0.3">
      <c r="A42" s="381"/>
      <c r="B42" s="81" t="s">
        <v>94</v>
      </c>
      <c r="C42" s="82">
        <v>1</v>
      </c>
      <c r="D42" s="65" t="s">
        <v>62</v>
      </c>
      <c r="E42" s="65" t="s">
        <v>78</v>
      </c>
      <c r="F42" s="37"/>
      <c r="G42" s="37"/>
      <c r="H42" s="83"/>
      <c r="I42" s="79">
        <v>0</v>
      </c>
      <c r="J42" s="84">
        <v>0</v>
      </c>
      <c r="K42" s="127">
        <f t="shared" si="1"/>
        <v>0</v>
      </c>
    </row>
    <row r="43" spans="1:11" ht="15.75" thickBot="1" x14ac:dyDescent="0.3">
      <c r="A43" s="381"/>
      <c r="B43" s="49"/>
      <c r="C43" s="50"/>
      <c r="D43" s="49"/>
      <c r="E43" s="51"/>
      <c r="F43" s="85"/>
      <c r="G43" s="85"/>
      <c r="H43" s="49"/>
      <c r="I43" s="49"/>
      <c r="J43" s="53"/>
      <c r="K43" s="69">
        <f>SUM(K35:K42)</f>
        <v>0</v>
      </c>
    </row>
    <row r="44" spans="1:11" ht="8.25" customHeight="1" x14ac:dyDescent="0.25">
      <c r="A44" s="381"/>
      <c r="B44" s="49"/>
      <c r="C44" s="50"/>
      <c r="D44" s="49"/>
      <c r="E44" s="51"/>
      <c r="F44" s="85"/>
      <c r="G44" s="85"/>
      <c r="H44" s="49"/>
      <c r="I44" s="49"/>
      <c r="J44" s="53"/>
      <c r="K44" s="165"/>
    </row>
    <row r="45" spans="1:11" ht="27" customHeight="1" thickBot="1" x14ac:dyDescent="0.3">
      <c r="A45" s="382"/>
      <c r="B45" s="383" t="s">
        <v>95</v>
      </c>
      <c r="C45" s="384"/>
      <c r="D45" s="384"/>
      <c r="E45" s="384"/>
      <c r="F45" s="384"/>
      <c r="G45" s="384"/>
      <c r="H45" s="384"/>
      <c r="I45" s="384"/>
      <c r="J45" s="384"/>
      <c r="K45" s="385"/>
    </row>
    <row r="46" spans="1:11" x14ac:dyDescent="0.25">
      <c r="A46" s="399" t="s">
        <v>96</v>
      </c>
      <c r="B46" s="70" t="s">
        <v>90</v>
      </c>
      <c r="C46" s="71">
        <v>1</v>
      </c>
      <c r="D46" s="71" t="s">
        <v>62</v>
      </c>
      <c r="E46" s="71" t="s">
        <v>78</v>
      </c>
      <c r="F46" s="86"/>
      <c r="G46" s="86"/>
      <c r="H46" s="73"/>
      <c r="I46" s="74">
        <v>0</v>
      </c>
      <c r="J46" s="87">
        <v>0</v>
      </c>
      <c r="K46" s="127">
        <f>J46*F46/1000</f>
        <v>0</v>
      </c>
    </row>
    <row r="47" spans="1:11" x14ac:dyDescent="0.25">
      <c r="A47" s="381"/>
      <c r="B47" s="33" t="s">
        <v>74</v>
      </c>
      <c r="C47" s="47">
        <v>1</v>
      </c>
      <c r="D47" s="65" t="s">
        <v>62</v>
      </c>
      <c r="E47" s="65" t="s">
        <v>78</v>
      </c>
      <c r="F47" s="88"/>
      <c r="G47" s="88"/>
      <c r="H47" s="78"/>
      <c r="I47" s="79">
        <v>0</v>
      </c>
      <c r="J47" s="84">
        <v>0</v>
      </c>
      <c r="K47" s="127">
        <f>J47*F47/1000</f>
        <v>0</v>
      </c>
    </row>
    <row r="48" spans="1:11" x14ac:dyDescent="0.25">
      <c r="A48" s="381"/>
      <c r="B48" s="23" t="s">
        <v>75</v>
      </c>
      <c r="C48" s="47">
        <v>1</v>
      </c>
      <c r="D48" s="65" t="s">
        <v>62</v>
      </c>
      <c r="E48" s="65" t="s">
        <v>78</v>
      </c>
      <c r="F48" s="88"/>
      <c r="G48" s="88"/>
      <c r="H48" s="78"/>
      <c r="I48" s="89">
        <v>0</v>
      </c>
      <c r="J48" s="80">
        <v>0</v>
      </c>
      <c r="K48" s="127">
        <f>J48*F48/1000</f>
        <v>0</v>
      </c>
    </row>
    <row r="49" spans="1:11" x14ac:dyDescent="0.25">
      <c r="A49" s="381"/>
      <c r="B49" s="33" t="s">
        <v>76</v>
      </c>
      <c r="C49" s="47">
        <v>1</v>
      </c>
      <c r="D49" s="65" t="s">
        <v>62</v>
      </c>
      <c r="E49" s="47" t="s">
        <v>78</v>
      </c>
      <c r="F49" s="90"/>
      <c r="G49" s="90"/>
      <c r="H49" s="48"/>
      <c r="I49" s="39">
        <v>0</v>
      </c>
      <c r="J49" s="40">
        <v>0</v>
      </c>
      <c r="K49" s="127">
        <f>J49*F49/1000</f>
        <v>0</v>
      </c>
    </row>
    <row r="50" spans="1:11" ht="15.75" thickBot="1" x14ac:dyDescent="0.3">
      <c r="A50" s="381"/>
      <c r="B50" s="33" t="s">
        <v>77</v>
      </c>
      <c r="C50" s="47">
        <v>1</v>
      </c>
      <c r="D50" s="65" t="s">
        <v>62</v>
      </c>
      <c r="E50" s="47" t="s">
        <v>78</v>
      </c>
      <c r="F50" s="90"/>
      <c r="G50" s="90"/>
      <c r="H50" s="48"/>
      <c r="I50" s="39">
        <v>0</v>
      </c>
      <c r="J50" s="40">
        <v>0</v>
      </c>
      <c r="K50" s="127">
        <f>J50*F50/1000</f>
        <v>0</v>
      </c>
    </row>
    <row r="51" spans="1:11" ht="15.75" thickBot="1" x14ac:dyDescent="0.3">
      <c r="A51" s="381"/>
      <c r="B51" s="49"/>
      <c r="C51" s="50"/>
      <c r="D51" s="49"/>
      <c r="E51" s="51"/>
      <c r="F51" s="85"/>
      <c r="G51" s="85"/>
      <c r="H51" s="49"/>
      <c r="I51" s="49"/>
      <c r="J51" s="53"/>
      <c r="K51" s="69">
        <f>SUM(K46:K50)</f>
        <v>0</v>
      </c>
    </row>
    <row r="52" spans="1:11" ht="8.25" customHeight="1" x14ac:dyDescent="0.25">
      <c r="A52" s="381"/>
      <c r="B52" s="49"/>
      <c r="C52" s="50"/>
      <c r="D52" s="49"/>
      <c r="E52" s="51"/>
      <c r="F52" s="85"/>
      <c r="G52" s="85"/>
      <c r="H52" s="49"/>
      <c r="I52" s="49"/>
      <c r="J52" s="53"/>
      <c r="K52" s="165"/>
    </row>
    <row r="53" spans="1:11" ht="30" customHeight="1" thickBot="1" x14ac:dyDescent="0.3">
      <c r="A53" s="382"/>
      <c r="B53" s="383" t="s">
        <v>95</v>
      </c>
      <c r="C53" s="384"/>
      <c r="D53" s="384"/>
      <c r="E53" s="384"/>
      <c r="F53" s="384"/>
      <c r="G53" s="384"/>
      <c r="H53" s="384"/>
      <c r="I53" s="384"/>
      <c r="J53" s="384"/>
      <c r="K53" s="385"/>
    </row>
    <row r="54" spans="1:11" ht="15.75" thickBot="1" x14ac:dyDescent="0.3">
      <c r="A54" s="381" t="s">
        <v>97</v>
      </c>
      <c r="B54" s="91" t="s">
        <v>98</v>
      </c>
      <c r="C54" s="92">
        <v>1</v>
      </c>
      <c r="D54" s="58" t="s">
        <v>72</v>
      </c>
      <c r="E54" s="92" t="s">
        <v>73</v>
      </c>
      <c r="F54" s="93"/>
      <c r="G54" s="93"/>
      <c r="H54" s="94"/>
      <c r="I54" s="95">
        <v>0</v>
      </c>
      <c r="J54" s="96">
        <v>0</v>
      </c>
      <c r="K54" s="127">
        <f>J54*F54/1000</f>
        <v>0</v>
      </c>
    </row>
    <row r="55" spans="1:11" ht="15.75" thickBot="1" x14ac:dyDescent="0.3">
      <c r="A55" s="381"/>
      <c r="B55" s="49"/>
      <c r="C55" s="50"/>
      <c r="D55" s="49"/>
      <c r="E55" s="51"/>
      <c r="F55" s="85"/>
      <c r="G55" s="85"/>
      <c r="H55" s="49"/>
      <c r="I55" s="49"/>
      <c r="J55" s="53"/>
      <c r="K55" s="69">
        <f>SUM(K54)</f>
        <v>0</v>
      </c>
    </row>
    <row r="56" spans="1:11" ht="8.25" customHeight="1" x14ac:dyDescent="0.25">
      <c r="A56" s="381"/>
      <c r="B56" s="49"/>
      <c r="C56" s="50"/>
      <c r="D56" s="49"/>
      <c r="E56" s="51"/>
      <c r="F56" s="85"/>
      <c r="G56" s="85"/>
      <c r="H56" s="49"/>
      <c r="I56" s="49"/>
      <c r="J56" s="53"/>
      <c r="K56" s="165"/>
    </row>
    <row r="57" spans="1:11" ht="26.25" customHeight="1" thickBot="1" x14ac:dyDescent="0.3">
      <c r="A57" s="381"/>
      <c r="B57" s="383" t="s">
        <v>99</v>
      </c>
      <c r="C57" s="384"/>
      <c r="D57" s="384"/>
      <c r="E57" s="384"/>
      <c r="F57" s="384"/>
      <c r="G57" s="384"/>
      <c r="H57" s="384"/>
      <c r="I57" s="384"/>
      <c r="J57" s="384"/>
      <c r="K57" s="385"/>
    </row>
    <row r="58" spans="1:11" x14ac:dyDescent="0.25">
      <c r="A58" s="399" t="s">
        <v>100</v>
      </c>
      <c r="B58" s="55" t="s">
        <v>84</v>
      </c>
      <c r="C58" s="56">
        <v>1</v>
      </c>
      <c r="D58" s="57" t="s">
        <v>72</v>
      </c>
      <c r="E58" s="58" t="s">
        <v>80</v>
      </c>
      <c r="F58" s="97"/>
      <c r="G58" s="97"/>
      <c r="H58" s="60"/>
      <c r="I58" s="98">
        <v>0</v>
      </c>
      <c r="J58" s="99">
        <v>0</v>
      </c>
      <c r="K58" s="239">
        <f>J58*F58/1000</f>
        <v>0</v>
      </c>
    </row>
    <row r="59" spans="1:11" x14ac:dyDescent="0.25">
      <c r="A59" s="381"/>
      <c r="B59" s="55" t="s">
        <v>85</v>
      </c>
      <c r="C59" s="56">
        <v>1</v>
      </c>
      <c r="D59" s="57" t="s">
        <v>72</v>
      </c>
      <c r="E59" s="65" t="s">
        <v>80</v>
      </c>
      <c r="F59" s="88"/>
      <c r="G59" s="88"/>
      <c r="H59" s="38"/>
      <c r="I59" s="39">
        <v>0</v>
      </c>
      <c r="J59" s="100">
        <v>0</v>
      </c>
      <c r="K59" s="127">
        <f>J59*F59/1000</f>
        <v>0</v>
      </c>
    </row>
    <row r="60" spans="1:11" x14ac:dyDescent="0.25">
      <c r="A60" s="381"/>
      <c r="B60" s="62" t="s">
        <v>86</v>
      </c>
      <c r="C60" s="63">
        <v>1</v>
      </c>
      <c r="D60" s="64" t="s">
        <v>72</v>
      </c>
      <c r="E60" s="65" t="s">
        <v>80</v>
      </c>
      <c r="F60" s="88"/>
      <c r="G60" s="88"/>
      <c r="H60" s="38"/>
      <c r="I60" s="39">
        <v>0</v>
      </c>
      <c r="J60" s="100">
        <v>0</v>
      </c>
      <c r="K60" s="127">
        <f>J60*F60/1000</f>
        <v>0</v>
      </c>
    </row>
    <row r="61" spans="1:11" ht="15.75" thickBot="1" x14ac:dyDescent="0.3">
      <c r="A61" s="381"/>
      <c r="B61" s="62" t="s">
        <v>87</v>
      </c>
      <c r="C61" s="63">
        <v>1</v>
      </c>
      <c r="D61" s="64" t="s">
        <v>72</v>
      </c>
      <c r="E61" s="65" t="s">
        <v>80</v>
      </c>
      <c r="F61" s="97"/>
      <c r="G61" s="97"/>
      <c r="H61" s="38"/>
      <c r="I61" s="95">
        <v>0</v>
      </c>
      <c r="J61" s="101">
        <v>0</v>
      </c>
      <c r="K61" s="127">
        <f>J61*F61/1000</f>
        <v>0</v>
      </c>
    </row>
    <row r="62" spans="1:11" ht="15.75" thickBot="1" x14ac:dyDescent="0.3">
      <c r="A62" s="381"/>
      <c r="B62" s="49"/>
      <c r="C62" s="50"/>
      <c r="D62" s="49"/>
      <c r="E62" s="51" t="s">
        <v>81</v>
      </c>
      <c r="F62" s="52">
        <f>SUM(F58:F61)</f>
        <v>0</v>
      </c>
      <c r="G62" s="52">
        <f>SUM(G58:G61)</f>
        <v>0</v>
      </c>
      <c r="H62" s="49"/>
      <c r="I62" s="49"/>
      <c r="J62" s="53"/>
      <c r="K62" s="69">
        <f>SUM(K58:K61)</f>
        <v>0</v>
      </c>
    </row>
    <row r="63" spans="1:11" x14ac:dyDescent="0.25">
      <c r="A63" s="381"/>
      <c r="B63" s="49"/>
      <c r="C63" s="50"/>
      <c r="D63" s="49"/>
      <c r="E63" s="51"/>
      <c r="F63" s="85"/>
      <c r="G63" s="85"/>
      <c r="H63" s="49"/>
      <c r="I63" s="49"/>
      <c r="J63" s="53"/>
      <c r="K63" s="165"/>
    </row>
    <row r="64" spans="1:11" ht="31.5" customHeight="1" thickBot="1" x14ac:dyDescent="0.3">
      <c r="A64" s="382"/>
      <c r="B64" s="383" t="s">
        <v>101</v>
      </c>
      <c r="C64" s="384"/>
      <c r="D64" s="384"/>
      <c r="E64" s="384"/>
      <c r="F64" s="384"/>
      <c r="G64" s="384"/>
      <c r="H64" s="384"/>
      <c r="I64" s="384"/>
      <c r="J64" s="384"/>
      <c r="K64" s="385"/>
    </row>
    <row r="65" spans="1:11" ht="15.75" thickBot="1" x14ac:dyDescent="0.3">
      <c r="A65" s="380" t="s">
        <v>102</v>
      </c>
      <c r="B65" s="102" t="s">
        <v>103</v>
      </c>
      <c r="C65" s="103">
        <v>1</v>
      </c>
      <c r="D65" s="104" t="s">
        <v>62</v>
      </c>
      <c r="E65" s="104" t="s">
        <v>78</v>
      </c>
      <c r="F65" s="105"/>
      <c r="G65" s="105"/>
      <c r="H65" s="106"/>
      <c r="I65" s="107">
        <v>0</v>
      </c>
      <c r="J65" s="108">
        <v>0</v>
      </c>
      <c r="K65" s="109">
        <f>J65*F65/1000</f>
        <v>0</v>
      </c>
    </row>
    <row r="66" spans="1:11" ht="15.75" thickBot="1" x14ac:dyDescent="0.3">
      <c r="A66" s="381"/>
      <c r="B66" s="49"/>
      <c r="C66" s="50"/>
      <c r="D66" s="49"/>
      <c r="E66" s="51"/>
      <c r="F66" s="85"/>
      <c r="G66" s="85"/>
      <c r="H66" s="49"/>
      <c r="I66" s="49"/>
      <c r="J66" s="53"/>
      <c r="K66" s="110">
        <f>SUM(K65)</f>
        <v>0</v>
      </c>
    </row>
    <row r="67" spans="1:11" ht="8.25" customHeight="1" x14ac:dyDescent="0.25">
      <c r="A67" s="381"/>
      <c r="B67" s="49"/>
      <c r="C67" s="50"/>
      <c r="D67" s="49"/>
      <c r="E67" s="51"/>
      <c r="F67" s="85"/>
      <c r="G67" s="85"/>
      <c r="H67" s="49"/>
      <c r="I67" s="49"/>
      <c r="J67" s="53"/>
      <c r="K67" s="165"/>
    </row>
    <row r="68" spans="1:11" ht="16.5" customHeight="1" thickBot="1" x14ac:dyDescent="0.3">
      <c r="A68" s="382"/>
      <c r="B68" s="383" t="s">
        <v>104</v>
      </c>
      <c r="C68" s="384"/>
      <c r="D68" s="384"/>
      <c r="E68" s="384"/>
      <c r="F68" s="384"/>
      <c r="G68" s="384"/>
      <c r="H68" s="384"/>
      <c r="I68" s="384"/>
      <c r="J68" s="384"/>
      <c r="K68" s="385"/>
    </row>
    <row r="69" spans="1:11" ht="15.75" thickBot="1" x14ac:dyDescent="0.3">
      <c r="A69" s="380" t="s">
        <v>105</v>
      </c>
      <c r="B69" s="111"/>
      <c r="C69" s="103">
        <v>2</v>
      </c>
      <c r="D69" s="112" t="s">
        <v>72</v>
      </c>
      <c r="E69" s="103" t="s">
        <v>80</v>
      </c>
      <c r="F69" s="105"/>
      <c r="G69" s="105"/>
      <c r="H69" s="106"/>
      <c r="I69" s="107">
        <v>0</v>
      </c>
      <c r="J69" s="108">
        <v>0</v>
      </c>
      <c r="K69" s="109">
        <f>J69*F69/1000</f>
        <v>0</v>
      </c>
    </row>
    <row r="70" spans="1:11" ht="15.75" thickBot="1" x14ac:dyDescent="0.3">
      <c r="A70" s="381"/>
      <c r="B70" s="49"/>
      <c r="C70" s="50"/>
      <c r="D70" s="49"/>
      <c r="E70" s="51"/>
      <c r="F70" s="85"/>
      <c r="G70" s="85"/>
      <c r="H70" s="49"/>
      <c r="I70" s="49"/>
      <c r="J70" s="53"/>
      <c r="K70" s="69">
        <f>SUM(K69)</f>
        <v>0</v>
      </c>
    </row>
    <row r="71" spans="1:11" ht="8.25" customHeight="1" x14ac:dyDescent="0.25">
      <c r="A71" s="381"/>
      <c r="B71" s="49"/>
      <c r="C71" s="50"/>
      <c r="D71" s="49"/>
      <c r="E71" s="51"/>
      <c r="F71" s="85"/>
      <c r="G71" s="85"/>
      <c r="H71" s="49"/>
      <c r="I71" s="49"/>
      <c r="J71" s="53"/>
      <c r="K71" s="165"/>
    </row>
    <row r="72" spans="1:11" ht="21" customHeight="1" thickBot="1" x14ac:dyDescent="0.3">
      <c r="A72" s="382"/>
      <c r="B72" s="383" t="s">
        <v>106</v>
      </c>
      <c r="C72" s="384"/>
      <c r="D72" s="384"/>
      <c r="E72" s="384"/>
      <c r="F72" s="384"/>
      <c r="G72" s="384"/>
      <c r="H72" s="384"/>
      <c r="I72" s="384"/>
      <c r="J72" s="384"/>
      <c r="K72" s="385"/>
    </row>
    <row r="73" spans="1:11" ht="12.75" customHeight="1" thickBot="1" x14ac:dyDescent="0.3">
      <c r="A73" s="380" t="s">
        <v>107</v>
      </c>
      <c r="B73" s="113"/>
      <c r="C73" s="114">
        <v>3</v>
      </c>
      <c r="D73" s="104" t="s">
        <v>72</v>
      </c>
      <c r="E73" s="114" t="s">
        <v>80</v>
      </c>
      <c r="F73" s="115"/>
      <c r="G73" s="115"/>
      <c r="H73" s="116"/>
      <c r="I73" s="117">
        <v>0</v>
      </c>
      <c r="J73" s="118">
        <v>0</v>
      </c>
      <c r="K73" s="109">
        <f>J73*F73/1000</f>
        <v>0</v>
      </c>
    </row>
    <row r="74" spans="1:11" ht="12.75" customHeight="1" thickBot="1" x14ac:dyDescent="0.3">
      <c r="A74" s="381"/>
      <c r="B74" s="49"/>
      <c r="C74" s="50"/>
      <c r="D74" s="49"/>
      <c r="E74" s="51"/>
      <c r="F74" s="85"/>
      <c r="G74" s="85"/>
      <c r="H74" s="49"/>
      <c r="I74" s="49"/>
      <c r="J74" s="53"/>
      <c r="K74" s="69">
        <f>SUM(K73)</f>
        <v>0</v>
      </c>
    </row>
    <row r="75" spans="1:11" ht="8.25" customHeight="1" x14ac:dyDescent="0.25">
      <c r="A75" s="381"/>
      <c r="B75" s="49"/>
      <c r="C75" s="50"/>
      <c r="D75" s="49"/>
      <c r="E75" s="51"/>
      <c r="F75" s="85"/>
      <c r="G75" s="85"/>
      <c r="H75" s="49"/>
      <c r="I75" s="49"/>
      <c r="J75" s="53"/>
      <c r="K75" s="165"/>
    </row>
    <row r="76" spans="1:11" ht="18.75" customHeight="1" thickBot="1" x14ac:dyDescent="0.3">
      <c r="A76" s="382"/>
      <c r="B76" s="383" t="s">
        <v>106</v>
      </c>
      <c r="C76" s="384"/>
      <c r="D76" s="384"/>
      <c r="E76" s="384"/>
      <c r="F76" s="384"/>
      <c r="G76" s="384"/>
      <c r="H76" s="384"/>
      <c r="I76" s="384"/>
      <c r="J76" s="384"/>
      <c r="K76" s="385"/>
    </row>
    <row r="77" spans="1:11" ht="12.75" customHeight="1" x14ac:dyDescent="0.25">
      <c r="A77" s="380" t="s">
        <v>108</v>
      </c>
      <c r="B77" s="119" t="s">
        <v>109</v>
      </c>
      <c r="C77" s="120">
        <v>1</v>
      </c>
      <c r="D77" s="120" t="s">
        <v>78</v>
      </c>
      <c r="E77" s="120" t="s">
        <v>80</v>
      </c>
      <c r="F77" s="121"/>
      <c r="G77" s="121"/>
      <c r="H77" s="122"/>
      <c r="I77" s="74">
        <v>50</v>
      </c>
      <c r="J77" s="87">
        <v>5</v>
      </c>
      <c r="K77" s="123">
        <f>J77*F77/1000</f>
        <v>0</v>
      </c>
    </row>
    <row r="78" spans="1:11" ht="12.75" customHeight="1" x14ac:dyDescent="0.25">
      <c r="A78" s="386"/>
      <c r="B78" s="124" t="s">
        <v>110</v>
      </c>
      <c r="C78" s="65">
        <v>1</v>
      </c>
      <c r="D78" s="65" t="s">
        <v>78</v>
      </c>
      <c r="E78" s="65" t="s">
        <v>80</v>
      </c>
      <c r="F78" s="125"/>
      <c r="G78" s="125"/>
      <c r="H78" s="78"/>
      <c r="I78" s="79">
        <v>50</v>
      </c>
      <c r="J78" s="126">
        <v>5</v>
      </c>
      <c r="K78" s="127">
        <f t="shared" ref="K78:K85" si="2">J78*F78/1000</f>
        <v>0</v>
      </c>
    </row>
    <row r="79" spans="1:11" ht="12.75" customHeight="1" x14ac:dyDescent="0.25">
      <c r="A79" s="386"/>
      <c r="B79" s="124" t="s">
        <v>111</v>
      </c>
      <c r="C79" s="65">
        <v>1</v>
      </c>
      <c r="D79" s="65" t="s">
        <v>78</v>
      </c>
      <c r="E79" s="65" t="s">
        <v>80</v>
      </c>
      <c r="F79" s="125"/>
      <c r="G79" s="125"/>
      <c r="H79" s="78"/>
      <c r="I79" s="79">
        <v>50</v>
      </c>
      <c r="J79" s="126">
        <v>20</v>
      </c>
      <c r="K79" s="127">
        <f t="shared" si="2"/>
        <v>0</v>
      </c>
    </row>
    <row r="80" spans="1:11" ht="25.5" x14ac:dyDescent="0.25">
      <c r="A80" s="386"/>
      <c r="B80" s="128" t="s">
        <v>112</v>
      </c>
      <c r="C80" s="47">
        <v>1</v>
      </c>
      <c r="D80" s="65" t="s">
        <v>78</v>
      </c>
      <c r="E80" s="65" t="s">
        <v>80</v>
      </c>
      <c r="F80" s="88"/>
      <c r="G80" s="88"/>
      <c r="H80" s="78"/>
      <c r="I80" s="79">
        <v>50</v>
      </c>
      <c r="J80" s="126">
        <v>3</v>
      </c>
      <c r="K80" s="127">
        <f t="shared" si="2"/>
        <v>0</v>
      </c>
    </row>
    <row r="81" spans="1:11" ht="25.5" x14ac:dyDescent="0.25">
      <c r="A81" s="386"/>
      <c r="B81" s="128" t="s">
        <v>113</v>
      </c>
      <c r="C81" s="47">
        <v>1</v>
      </c>
      <c r="D81" s="65" t="s">
        <v>78</v>
      </c>
      <c r="E81" s="65" t="s">
        <v>80</v>
      </c>
      <c r="F81" s="88"/>
      <c r="G81" s="88"/>
      <c r="H81" s="78"/>
      <c r="I81" s="79">
        <v>50</v>
      </c>
      <c r="J81" s="126">
        <v>10</v>
      </c>
      <c r="K81" s="127">
        <f t="shared" si="2"/>
        <v>0</v>
      </c>
    </row>
    <row r="82" spans="1:11" ht="12.75" customHeight="1" x14ac:dyDescent="0.25">
      <c r="A82" s="386"/>
      <c r="B82" s="129" t="s">
        <v>114</v>
      </c>
      <c r="C82" s="47">
        <v>1</v>
      </c>
      <c r="D82" s="65" t="s">
        <v>78</v>
      </c>
      <c r="E82" s="65" t="s">
        <v>80</v>
      </c>
      <c r="F82" s="88"/>
      <c r="G82" s="88"/>
      <c r="H82" s="78"/>
      <c r="I82" s="79">
        <v>50</v>
      </c>
      <c r="J82" s="126">
        <v>5</v>
      </c>
      <c r="K82" s="127">
        <f t="shared" si="2"/>
        <v>0</v>
      </c>
    </row>
    <row r="83" spans="1:11" ht="12.75" customHeight="1" x14ac:dyDescent="0.25">
      <c r="A83" s="386"/>
      <c r="B83" s="128" t="s">
        <v>115</v>
      </c>
      <c r="C83" s="47">
        <v>1</v>
      </c>
      <c r="D83" s="65" t="s">
        <v>78</v>
      </c>
      <c r="E83" s="47" t="s">
        <v>80</v>
      </c>
      <c r="F83" s="90"/>
      <c r="G83" s="90"/>
      <c r="H83" s="48"/>
      <c r="I83" s="39">
        <v>50</v>
      </c>
      <c r="J83" s="126">
        <v>5</v>
      </c>
      <c r="K83" s="127">
        <f t="shared" si="2"/>
        <v>0</v>
      </c>
    </row>
    <row r="84" spans="1:11" ht="25.5" x14ac:dyDescent="0.25">
      <c r="A84" s="386"/>
      <c r="B84" s="130" t="s">
        <v>116</v>
      </c>
      <c r="C84" s="131">
        <v>1</v>
      </c>
      <c r="D84" s="132" t="s">
        <v>78</v>
      </c>
      <c r="E84" s="131" t="s">
        <v>80</v>
      </c>
      <c r="F84" s="133"/>
      <c r="G84" s="133"/>
      <c r="H84" s="134"/>
      <c r="I84" s="39">
        <v>50</v>
      </c>
      <c r="J84" s="126">
        <v>5</v>
      </c>
      <c r="K84" s="127">
        <f t="shared" si="2"/>
        <v>0</v>
      </c>
    </row>
    <row r="85" spans="1:11" ht="12.75" customHeight="1" thickBot="1" x14ac:dyDescent="0.3">
      <c r="A85" s="386"/>
      <c r="B85" s="135" t="s">
        <v>117</v>
      </c>
      <c r="C85" s="136">
        <v>1</v>
      </c>
      <c r="D85" s="137" t="s">
        <v>78</v>
      </c>
      <c r="E85" s="136" t="s">
        <v>80</v>
      </c>
      <c r="F85" s="138"/>
      <c r="G85" s="138"/>
      <c r="H85" s="139">
        <v>0.05</v>
      </c>
      <c r="I85" s="140">
        <v>50</v>
      </c>
      <c r="J85" s="141">
        <v>10</v>
      </c>
      <c r="K85" s="142">
        <f t="shared" si="2"/>
        <v>0</v>
      </c>
    </row>
    <row r="86" spans="1:11" ht="12.75" customHeight="1" thickBot="1" x14ac:dyDescent="0.3">
      <c r="A86" s="381"/>
      <c r="B86" s="49"/>
      <c r="C86" s="50"/>
      <c r="D86" s="49"/>
      <c r="E86" s="51"/>
      <c r="F86" s="85"/>
      <c r="G86" s="85"/>
      <c r="H86" s="49"/>
      <c r="I86" s="49"/>
      <c r="J86" s="53"/>
      <c r="K86" s="69">
        <f>SUM(K77:K85)</f>
        <v>0</v>
      </c>
    </row>
    <row r="87" spans="1:11" ht="8.25" customHeight="1" x14ac:dyDescent="0.25">
      <c r="A87" s="381"/>
      <c r="B87" s="49"/>
      <c r="C87" s="50"/>
      <c r="D87" s="49"/>
      <c r="E87" s="51"/>
      <c r="F87" s="85"/>
      <c r="G87" s="85"/>
      <c r="H87" s="49"/>
      <c r="I87" s="49"/>
      <c r="J87" s="53"/>
      <c r="K87" s="165"/>
    </row>
    <row r="88" spans="1:11" ht="30" customHeight="1" thickBot="1" x14ac:dyDescent="0.3">
      <c r="A88" s="382"/>
      <c r="B88" s="387" t="s">
        <v>118</v>
      </c>
      <c r="C88" s="388"/>
      <c r="D88" s="388"/>
      <c r="E88" s="388"/>
      <c r="F88" s="388"/>
      <c r="G88" s="388"/>
      <c r="H88" s="388"/>
      <c r="I88" s="388"/>
      <c r="J88" s="388"/>
      <c r="K88" s="389"/>
    </row>
    <row r="89" spans="1:11" ht="13.5" hidden="1" customHeight="1" outlineLevel="2" x14ac:dyDescent="0.25">
      <c r="A89" s="380" t="s">
        <v>119</v>
      </c>
      <c r="B89" s="143" t="s">
        <v>120</v>
      </c>
      <c r="C89" s="144">
        <v>2</v>
      </c>
      <c r="D89" s="145" t="s">
        <v>72</v>
      </c>
      <c r="E89" s="145" t="s">
        <v>80</v>
      </c>
      <c r="F89" s="146"/>
      <c r="G89" s="146"/>
      <c r="H89" s="147"/>
      <c r="I89" s="148">
        <v>0</v>
      </c>
      <c r="J89" s="149">
        <v>0</v>
      </c>
      <c r="K89" s="150">
        <v>0</v>
      </c>
    </row>
    <row r="90" spans="1:11" ht="14.1" hidden="1" customHeight="1" outlineLevel="2" x14ac:dyDescent="0.25">
      <c r="A90" s="386"/>
      <c r="B90" s="128" t="s">
        <v>121</v>
      </c>
      <c r="C90" s="151">
        <v>2</v>
      </c>
      <c r="D90" s="47" t="s">
        <v>72</v>
      </c>
      <c r="E90" s="47" t="s">
        <v>80</v>
      </c>
      <c r="F90" s="88"/>
      <c r="G90" s="88"/>
      <c r="H90" s="83"/>
      <c r="I90" s="39">
        <v>0</v>
      </c>
      <c r="J90" s="152">
        <v>0</v>
      </c>
      <c r="K90" s="153">
        <v>0</v>
      </c>
    </row>
    <row r="91" spans="1:11" ht="14.1" hidden="1" customHeight="1" outlineLevel="2" x14ac:dyDescent="0.25">
      <c r="A91" s="386"/>
      <c r="B91" s="130" t="s">
        <v>122</v>
      </c>
      <c r="C91" s="154">
        <v>2</v>
      </c>
      <c r="D91" s="131" t="s">
        <v>72</v>
      </c>
      <c r="E91" s="131" t="s">
        <v>80</v>
      </c>
      <c r="F91" s="155"/>
      <c r="G91" s="155"/>
      <c r="H91" s="156"/>
      <c r="I91" s="39">
        <v>0</v>
      </c>
      <c r="J91" s="152">
        <v>0</v>
      </c>
      <c r="K91" s="153">
        <v>0</v>
      </c>
    </row>
    <row r="92" spans="1:11" ht="14.1" hidden="1" customHeight="1" outlineLevel="2" x14ac:dyDescent="0.25">
      <c r="A92" s="386"/>
      <c r="B92" s="128" t="s">
        <v>86</v>
      </c>
      <c r="C92" s="47">
        <v>2</v>
      </c>
      <c r="D92" s="47" t="s">
        <v>72</v>
      </c>
      <c r="E92" s="47" t="s">
        <v>80</v>
      </c>
      <c r="F92" s="88"/>
      <c r="G92" s="88"/>
      <c r="H92" s="83"/>
      <c r="I92" s="39">
        <v>0</v>
      </c>
      <c r="J92" s="152">
        <v>0</v>
      </c>
      <c r="K92" s="157">
        <v>0</v>
      </c>
    </row>
    <row r="93" spans="1:11" ht="14.1" hidden="1" customHeight="1" outlineLevel="2" x14ac:dyDescent="0.25">
      <c r="A93" s="386"/>
      <c r="B93" s="158" t="s">
        <v>123</v>
      </c>
      <c r="C93" s="151">
        <v>2</v>
      </c>
      <c r="D93" s="47" t="s">
        <v>72</v>
      </c>
      <c r="E93" s="47" t="s">
        <v>80</v>
      </c>
      <c r="F93" s="88"/>
      <c r="G93" s="88"/>
      <c r="H93" s="83"/>
      <c r="I93" s="39">
        <v>0</v>
      </c>
      <c r="J93" s="152">
        <v>0</v>
      </c>
      <c r="K93" s="153">
        <v>0</v>
      </c>
    </row>
    <row r="94" spans="1:11" ht="14.1" hidden="1" customHeight="1" outlineLevel="2" thickBot="1" x14ac:dyDescent="0.3">
      <c r="A94" s="386"/>
      <c r="B94" s="159" t="s">
        <v>124</v>
      </c>
      <c r="C94" s="160">
        <v>2</v>
      </c>
      <c r="D94" s="136" t="s">
        <v>72</v>
      </c>
      <c r="E94" s="136" t="s">
        <v>80</v>
      </c>
      <c r="F94" s="161"/>
      <c r="G94" s="161"/>
      <c r="H94" s="162"/>
      <c r="I94" s="107">
        <v>0</v>
      </c>
      <c r="J94" s="163">
        <v>0</v>
      </c>
      <c r="K94" s="164">
        <v>0</v>
      </c>
    </row>
    <row r="95" spans="1:11" ht="15.75" hidden="1" outlineLevel="2" thickBot="1" x14ac:dyDescent="0.3">
      <c r="A95" s="381"/>
      <c r="B95" s="49"/>
      <c r="C95" s="50"/>
      <c r="D95" s="49"/>
      <c r="E95" s="51"/>
      <c r="F95" s="85"/>
      <c r="G95" s="85"/>
      <c r="H95" s="49"/>
      <c r="I95" s="49"/>
      <c r="J95" s="53"/>
      <c r="K95" s="110">
        <f>SUM(K89:K94)</f>
        <v>0</v>
      </c>
    </row>
    <row r="96" spans="1:11" hidden="1" outlineLevel="2" x14ac:dyDescent="0.25">
      <c r="A96" s="381"/>
      <c r="B96" s="49"/>
      <c r="C96" s="50"/>
      <c r="D96" s="49"/>
      <c r="E96" s="51"/>
      <c r="F96" s="85"/>
      <c r="G96" s="85"/>
      <c r="H96" s="49"/>
      <c r="I96" s="49"/>
      <c r="J96" s="53"/>
      <c r="K96" s="165"/>
    </row>
    <row r="97" spans="1:11" ht="24.75" hidden="1" customHeight="1" outlineLevel="2" thickBot="1" x14ac:dyDescent="0.3">
      <c r="A97" s="382"/>
      <c r="B97" s="384" t="s">
        <v>125</v>
      </c>
      <c r="C97" s="384"/>
      <c r="D97" s="384"/>
      <c r="E97" s="384"/>
      <c r="F97" s="384"/>
      <c r="G97" s="384"/>
      <c r="H97" s="384"/>
      <c r="I97" s="384"/>
      <c r="J97" s="384"/>
      <c r="K97" s="385"/>
    </row>
    <row r="98" spans="1:11" ht="15.75" hidden="1" outlineLevel="1" collapsed="1" thickBot="1" x14ac:dyDescent="0.3">
      <c r="A98" s="390" t="s">
        <v>126</v>
      </c>
      <c r="B98" s="391"/>
      <c r="C98" s="391"/>
      <c r="D98" s="391"/>
      <c r="E98" s="391"/>
      <c r="F98" s="391"/>
      <c r="G98" s="391"/>
      <c r="H98" s="391"/>
      <c r="I98" s="391"/>
      <c r="J98" s="392"/>
      <c r="K98" s="166">
        <f>K25+K32+K43+K51+K62+K66+K95+K74+K55+K70+K86</f>
        <v>0</v>
      </c>
    </row>
    <row r="99" spans="1:11" ht="15.75" hidden="1" outlineLevel="1" thickBot="1" x14ac:dyDescent="0.3">
      <c r="A99" s="167"/>
      <c r="B99" s="167"/>
      <c r="C99" s="167"/>
      <c r="D99" s="167"/>
      <c r="E99" s="167"/>
      <c r="F99" s="167"/>
      <c r="G99" s="167"/>
      <c r="H99" s="167"/>
      <c r="I99" s="167"/>
      <c r="J99" s="168" t="s">
        <v>127</v>
      </c>
      <c r="K99" s="169">
        <f>K98-K100</f>
        <v>0</v>
      </c>
    </row>
    <row r="100" spans="1:11" s="171" customFormat="1" ht="15.75" hidden="1" outlineLevel="1" thickBot="1" x14ac:dyDescent="0.25">
      <c r="A100" s="393" t="s">
        <v>128</v>
      </c>
      <c r="B100" s="394"/>
      <c r="C100" s="394"/>
      <c r="D100" s="394"/>
      <c r="E100" s="394"/>
      <c r="F100" s="394"/>
      <c r="G100" s="394"/>
      <c r="H100" s="394"/>
      <c r="I100" s="394"/>
      <c r="J100" s="395"/>
      <c r="K100" s="170">
        <f>K98/1.08</f>
        <v>0</v>
      </c>
    </row>
    <row r="101" spans="1:11" ht="13.5" customHeight="1" collapsed="1" x14ac:dyDescent="0.25">
      <c r="A101" s="260" t="s">
        <v>129</v>
      </c>
      <c r="B101" s="261" t="s">
        <v>130</v>
      </c>
      <c r="C101" s="261" t="s">
        <v>131</v>
      </c>
      <c r="D101" s="261"/>
      <c r="E101" s="261"/>
      <c r="F101" s="262"/>
      <c r="G101" s="227"/>
      <c r="H101" s="396" t="s">
        <v>134</v>
      </c>
      <c r="I101" s="396"/>
      <c r="J101" s="175"/>
      <c r="K101" s="176"/>
    </row>
    <row r="102" spans="1:11" ht="12.75" customHeight="1" x14ac:dyDescent="0.25">
      <c r="B102" s="261" t="s">
        <v>132</v>
      </c>
      <c r="C102" s="261" t="s">
        <v>133</v>
      </c>
      <c r="D102" s="261"/>
      <c r="E102" s="261"/>
      <c r="F102" s="262"/>
      <c r="I102" s="227"/>
      <c r="J102" s="175"/>
      <c r="K102" s="177"/>
    </row>
    <row r="103" spans="1:11" ht="10.5" customHeight="1" x14ac:dyDescent="0.25">
      <c r="B103" s="261"/>
      <c r="D103" s="261"/>
      <c r="E103" s="261"/>
      <c r="F103" s="262"/>
      <c r="G103" s="227"/>
      <c r="H103" s="227"/>
      <c r="I103" s="227"/>
      <c r="J103" s="175"/>
      <c r="K103" s="177"/>
    </row>
    <row r="104" spans="1:11" ht="10.5" customHeight="1" x14ac:dyDescent="0.25">
      <c r="A104" s="225"/>
      <c r="B104" s="225"/>
      <c r="C104" s="226"/>
      <c r="D104" s="225"/>
      <c r="E104" s="225"/>
      <c r="F104" s="227"/>
      <c r="G104" s="227"/>
      <c r="H104" s="227"/>
      <c r="I104" s="227"/>
      <c r="J104" s="178"/>
      <c r="K104" s="177"/>
    </row>
    <row r="105" spans="1:11" hidden="1" outlineLevel="1" x14ac:dyDescent="0.25">
      <c r="A105" s="172" t="s">
        <v>135</v>
      </c>
      <c r="B105" s="173"/>
      <c r="C105" s="174"/>
      <c r="D105" s="173"/>
      <c r="E105" s="173"/>
      <c r="F105" s="175"/>
      <c r="G105" s="175"/>
      <c r="H105" s="175"/>
      <c r="I105" s="175"/>
      <c r="J105" s="175"/>
      <c r="K105" s="177"/>
    </row>
    <row r="106" spans="1:11" ht="27" hidden="1" customHeight="1" outlineLevel="1" x14ac:dyDescent="0.25">
      <c r="A106" s="375" t="s">
        <v>136</v>
      </c>
      <c r="B106" s="397"/>
      <c r="C106" s="397"/>
      <c r="D106" s="397"/>
      <c r="E106" s="397"/>
      <c r="F106" s="397"/>
      <c r="G106" s="397"/>
      <c r="H106" s="397"/>
      <c r="I106" s="397"/>
      <c r="J106" s="397"/>
      <c r="K106" s="397"/>
    </row>
    <row r="107" spans="1:11" ht="12.75" hidden="1" customHeight="1" outlineLevel="1" x14ac:dyDescent="0.25">
      <c r="A107" s="179">
        <f>IF(F25&lt;=331939.19,F25*0.2,IF(F25&lt;=1659695.94,F25*0.2,IF(F25&lt;=3319391.89,IF((F25*0.2)&lt;=331939.19,F25*0.2,331939.19),IF(F25&lt;=16596959.44,IF((F25*0.2)&lt;=1659695.94,F25*0.2,1659695.94),IF((F25*0.2)&lt;=3319391.89,F25*0.2,3319391.89)))))</f>
        <v>0</v>
      </c>
      <c r="B107" s="398" t="s">
        <v>137</v>
      </c>
      <c r="C107" s="398"/>
      <c r="D107" s="398"/>
      <c r="E107" s="398"/>
      <c r="F107" s="398"/>
      <c r="G107" s="180"/>
      <c r="H107" s="179">
        <f>IF(F25=0,0,(IF(F25&lt;=331939.19,170,IF(F25&lt;=1659695.94,663.88,IF(F25&lt;=3319391.89,1659.7,IF(F25&lt;=16596959.44,3319.39,6638.78))))))</f>
        <v>0</v>
      </c>
      <c r="I107" s="181"/>
      <c r="J107" s="182"/>
      <c r="K107" s="182"/>
    </row>
    <row r="108" spans="1:11" hidden="1" outlineLevel="1" x14ac:dyDescent="0.25">
      <c r="A108" s="183"/>
      <c r="B108" s="25"/>
      <c r="C108" s="182"/>
      <c r="D108" s="183"/>
      <c r="E108" s="183"/>
      <c r="F108" s="182"/>
      <c r="G108" s="182"/>
      <c r="H108" s="182"/>
      <c r="I108" s="182"/>
      <c r="J108" s="182"/>
      <c r="K108" s="184"/>
    </row>
    <row r="109" spans="1:11" ht="15.75" hidden="1" outlineLevel="1" x14ac:dyDescent="0.25">
      <c r="A109" s="379" t="s">
        <v>138</v>
      </c>
      <c r="B109" s="379"/>
      <c r="C109" s="379"/>
      <c r="D109" s="379"/>
      <c r="E109" s="379"/>
      <c r="F109" s="379"/>
      <c r="G109" s="379"/>
      <c r="H109" s="379"/>
      <c r="I109" s="379"/>
      <c r="J109" s="379"/>
      <c r="K109" s="379"/>
    </row>
    <row r="110" spans="1:11" hidden="1" outlineLevel="1" x14ac:dyDescent="0.25">
      <c r="A110" s="375" t="s">
        <v>139</v>
      </c>
      <c r="B110" s="376"/>
      <c r="C110" s="376"/>
      <c r="D110" s="376"/>
      <c r="E110" s="376"/>
      <c r="F110" s="376"/>
      <c r="G110" s="376"/>
      <c r="H110" s="376"/>
      <c r="I110" s="376"/>
      <c r="J110" s="376"/>
      <c r="K110" s="376"/>
    </row>
    <row r="111" spans="1:11" hidden="1" outlineLevel="1" x14ac:dyDescent="0.25">
      <c r="A111" s="375" t="s">
        <v>140</v>
      </c>
      <c r="B111" s="376"/>
      <c r="C111" s="376"/>
      <c r="D111" s="376"/>
      <c r="E111" s="376"/>
      <c r="F111" s="376"/>
      <c r="G111" s="376"/>
      <c r="H111" s="376"/>
      <c r="I111" s="376"/>
      <c r="J111" s="376"/>
      <c r="K111" s="376"/>
    </row>
    <row r="112" spans="1:11" hidden="1" outlineLevel="1" x14ac:dyDescent="0.25">
      <c r="A112" s="377"/>
      <c r="B112" s="377"/>
      <c r="C112" s="377"/>
      <c r="D112" s="377"/>
      <c r="E112" s="377"/>
      <c r="F112" s="377"/>
      <c r="G112" s="377"/>
      <c r="H112" s="377"/>
      <c r="I112" s="377"/>
      <c r="J112" s="377"/>
      <c r="K112" s="377"/>
    </row>
    <row r="113" spans="1:11" s="185" customFormat="1" ht="31.5" hidden="1" customHeight="1" outlineLevel="1" x14ac:dyDescent="0.2">
      <c r="A113" s="378" t="s">
        <v>141</v>
      </c>
      <c r="B113" s="378"/>
      <c r="C113" s="378"/>
      <c r="D113" s="378"/>
      <c r="E113" s="378"/>
      <c r="F113" s="378"/>
      <c r="G113" s="378"/>
      <c r="H113" s="378"/>
      <c r="I113" s="378"/>
      <c r="J113" s="378"/>
      <c r="K113" s="378"/>
    </row>
    <row r="114" spans="1:11" s="185" customFormat="1" ht="15" hidden="1" customHeight="1" outlineLevel="1" x14ac:dyDescent="0.2">
      <c r="A114" s="186"/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</row>
    <row r="115" spans="1:11" s="185" customFormat="1" ht="66" hidden="1" customHeight="1" outlineLevel="1" x14ac:dyDescent="0.2">
      <c r="A115" s="378" t="s">
        <v>142</v>
      </c>
      <c r="B115" s="378"/>
      <c r="C115" s="378"/>
      <c r="D115" s="378"/>
      <c r="E115" s="378"/>
      <c r="F115" s="378"/>
      <c r="G115" s="378"/>
      <c r="H115" s="378"/>
      <c r="I115" s="378"/>
      <c r="J115" s="378"/>
      <c r="K115" s="378"/>
    </row>
    <row r="116" spans="1:11" s="185" customFormat="1" ht="15" hidden="1" customHeight="1" outlineLevel="1" x14ac:dyDescent="0.2">
      <c r="A116" s="187"/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</row>
    <row r="117" spans="1:11" s="185" customFormat="1" ht="51" hidden="1" customHeight="1" outlineLevel="1" x14ac:dyDescent="0.2">
      <c r="A117" s="378" t="s">
        <v>143</v>
      </c>
      <c r="B117" s="378"/>
      <c r="C117" s="378"/>
      <c r="D117" s="378"/>
      <c r="E117" s="378"/>
      <c r="F117" s="378"/>
      <c r="G117" s="378"/>
      <c r="H117" s="378"/>
      <c r="I117" s="378"/>
      <c r="J117" s="378"/>
      <c r="K117" s="378"/>
    </row>
    <row r="118" spans="1:11" hidden="1" outlineLevel="1" x14ac:dyDescent="0.25">
      <c r="A118" s="25"/>
      <c r="B118" s="25"/>
      <c r="C118" s="188"/>
      <c r="D118" s="25"/>
      <c r="E118" s="25"/>
      <c r="F118" s="189"/>
      <c r="G118" s="189"/>
      <c r="H118" s="189"/>
      <c r="I118" s="189"/>
      <c r="J118" s="189"/>
      <c r="K118" s="190"/>
    </row>
    <row r="119" spans="1:11" hidden="1" outlineLevel="1" x14ac:dyDescent="0.25">
      <c r="A119" s="25"/>
      <c r="B119" s="25"/>
      <c r="C119" s="188"/>
      <c r="D119" s="25"/>
      <c r="E119" s="25"/>
      <c r="F119" s="189"/>
      <c r="G119" s="189"/>
      <c r="H119" s="189"/>
      <c r="I119" s="189"/>
      <c r="J119" s="189"/>
      <c r="K119" s="190"/>
    </row>
    <row r="120" spans="1:11" s="185" customFormat="1" ht="12.75" hidden="1" outlineLevel="1" x14ac:dyDescent="0.2">
      <c r="A120" s="372" t="s">
        <v>144</v>
      </c>
      <c r="B120" s="372"/>
      <c r="C120" s="372"/>
      <c r="D120" s="372"/>
      <c r="E120" s="372"/>
      <c r="F120" s="372"/>
      <c r="G120" s="372"/>
      <c r="H120" s="372"/>
      <c r="I120" s="372"/>
      <c r="J120" s="372"/>
      <c r="K120" s="372"/>
    </row>
    <row r="121" spans="1:11" hidden="1" outlineLevel="1" x14ac:dyDescent="0.25">
      <c r="A121" s="25"/>
      <c r="B121" s="25"/>
      <c r="C121" s="188"/>
      <c r="D121" s="25"/>
      <c r="E121" s="25"/>
      <c r="F121" s="189"/>
      <c r="G121" s="189"/>
      <c r="H121" s="189"/>
      <c r="I121" s="189"/>
      <c r="J121" s="189"/>
      <c r="K121" s="190"/>
    </row>
    <row r="122" spans="1:11" s="185" customFormat="1" ht="12.75" hidden="1" outlineLevel="1" x14ac:dyDescent="0.2">
      <c r="A122" s="24" t="s">
        <v>145</v>
      </c>
      <c r="B122" s="191" t="s">
        <v>146</v>
      </c>
      <c r="C122" s="192"/>
      <c r="D122" s="24"/>
      <c r="E122" s="24"/>
      <c r="F122" s="193"/>
      <c r="G122" s="193"/>
      <c r="H122" s="193"/>
      <c r="I122" s="193"/>
      <c r="J122" s="193"/>
      <c r="K122" s="194"/>
    </row>
    <row r="123" spans="1:11" s="185" customFormat="1" ht="12.75" hidden="1" outlineLevel="1" x14ac:dyDescent="0.2">
      <c r="A123" s="24"/>
      <c r="B123" s="24"/>
      <c r="C123" s="192"/>
      <c r="D123" s="24"/>
      <c r="E123" s="24"/>
      <c r="F123" s="193"/>
      <c r="G123" s="193"/>
      <c r="H123" s="193"/>
      <c r="I123" s="193"/>
      <c r="J123" s="193"/>
      <c r="K123" s="194"/>
    </row>
    <row r="124" spans="1:11" s="185" customFormat="1" ht="12.75" hidden="1" outlineLevel="1" x14ac:dyDescent="0.2">
      <c r="A124" s="24"/>
      <c r="B124" s="24"/>
      <c r="C124" s="192"/>
      <c r="D124" s="24"/>
      <c r="E124" s="24"/>
      <c r="F124" s="193"/>
      <c r="G124" s="193"/>
      <c r="H124" s="193"/>
      <c r="I124" s="193"/>
      <c r="J124" s="193"/>
      <c r="K124" s="194"/>
    </row>
    <row r="125" spans="1:11" s="185" customFormat="1" ht="12.75" hidden="1" outlineLevel="1" x14ac:dyDescent="0.2">
      <c r="A125" s="24"/>
      <c r="B125" s="24"/>
      <c r="C125" s="192"/>
      <c r="D125" s="24"/>
      <c r="E125" s="24"/>
      <c r="F125" s="193"/>
      <c r="G125" s="193"/>
      <c r="H125" s="193"/>
      <c r="I125" s="193"/>
      <c r="J125" s="193"/>
      <c r="K125" s="194"/>
    </row>
    <row r="126" spans="1:11" s="185" customFormat="1" ht="2.25" hidden="1" customHeight="1" outlineLevel="1" x14ac:dyDescent="0.2">
      <c r="A126" s="24"/>
      <c r="B126" s="24"/>
      <c r="C126" s="192"/>
      <c r="D126" s="24"/>
      <c r="E126" s="24"/>
      <c r="F126" s="193"/>
      <c r="G126" s="193"/>
      <c r="H126" s="193"/>
      <c r="I126" s="193"/>
      <c r="J126" s="193"/>
      <c r="K126" s="194"/>
    </row>
    <row r="127" spans="1:11" ht="33.75" hidden="1" customHeight="1" outlineLevel="1" x14ac:dyDescent="0.25">
      <c r="A127" s="195"/>
      <c r="B127" s="196"/>
      <c r="C127" s="197"/>
      <c r="D127" s="25"/>
      <c r="E127" s="25"/>
      <c r="F127" s="189"/>
      <c r="G127" s="189"/>
      <c r="H127" s="198"/>
      <c r="I127" s="199"/>
      <c r="J127" s="198"/>
      <c r="K127" s="190"/>
    </row>
    <row r="128" spans="1:11" ht="15.75" hidden="1" outlineLevel="1" x14ac:dyDescent="0.25">
      <c r="A128" s="25"/>
      <c r="B128" s="373" t="s">
        <v>147</v>
      </c>
      <c r="C128" s="373"/>
      <c r="D128" s="25"/>
      <c r="E128" s="25"/>
      <c r="F128" s="189"/>
      <c r="G128" s="189"/>
      <c r="H128" s="189"/>
      <c r="I128" s="200" t="s">
        <v>147</v>
      </c>
      <c r="J128" s="201"/>
      <c r="K128" s="190"/>
    </row>
    <row r="129" spans="1:11" ht="15.75" hidden="1" outlineLevel="1" x14ac:dyDescent="0.25">
      <c r="A129" s="25"/>
      <c r="B129" s="374" t="s">
        <v>148</v>
      </c>
      <c r="C129" s="374"/>
      <c r="D129" s="25"/>
      <c r="E129" s="25"/>
      <c r="F129" s="189"/>
      <c r="G129" s="189"/>
      <c r="H129" s="189"/>
      <c r="I129" s="188" t="s">
        <v>148</v>
      </c>
      <c r="J129" s="189"/>
      <c r="K129" s="190"/>
    </row>
    <row r="130" spans="1:11" ht="15.75" hidden="1" outlineLevel="1" x14ac:dyDescent="0.25">
      <c r="A130" s="25"/>
      <c r="B130" s="374"/>
      <c r="C130" s="374"/>
      <c r="D130" s="25"/>
      <c r="E130" s="25"/>
      <c r="F130" s="189"/>
      <c r="G130" s="189"/>
      <c r="H130" s="189"/>
      <c r="I130" s="188"/>
      <c r="J130" s="189"/>
      <c r="K130" s="190"/>
    </row>
    <row r="131" spans="1:11" collapsed="1" x14ac:dyDescent="0.25">
      <c r="A131" s="25"/>
      <c r="B131" s="197"/>
      <c r="C131" s="197"/>
      <c r="D131" s="25"/>
      <c r="E131" s="25"/>
      <c r="F131" s="189"/>
      <c r="G131" s="189"/>
      <c r="H131" s="189"/>
      <c r="I131" s="201"/>
      <c r="J131" s="201"/>
      <c r="K131" s="190"/>
    </row>
    <row r="132" spans="1:11" x14ac:dyDescent="0.25">
      <c r="A132" s="19"/>
      <c r="B132" s="19"/>
      <c r="C132" s="20"/>
      <c r="D132" s="19"/>
      <c r="E132" s="19"/>
      <c r="F132" s="21"/>
      <c r="G132" s="21"/>
      <c r="H132" s="21"/>
      <c r="I132" s="21"/>
      <c r="J132" s="21"/>
      <c r="K132" s="22"/>
    </row>
  </sheetData>
  <mergeCells count="53">
    <mergeCell ref="A1:I5"/>
    <mergeCell ref="B7:K7"/>
    <mergeCell ref="B8:K8"/>
    <mergeCell ref="B9:K9"/>
    <mergeCell ref="I10:K16"/>
    <mergeCell ref="J17:J18"/>
    <mergeCell ref="K17:K18"/>
    <mergeCell ref="A19:A27"/>
    <mergeCell ref="B27:K27"/>
    <mergeCell ref="A28:A34"/>
    <mergeCell ref="B34:K34"/>
    <mergeCell ref="F17:F18"/>
    <mergeCell ref="G17:G18"/>
    <mergeCell ref="H17:I17"/>
    <mergeCell ref="A17:A18"/>
    <mergeCell ref="B17:B18"/>
    <mergeCell ref="C17:C18"/>
    <mergeCell ref="D17:D18"/>
    <mergeCell ref="E17:E18"/>
    <mergeCell ref="A35:A45"/>
    <mergeCell ref="B45:K45"/>
    <mergeCell ref="A46:A53"/>
    <mergeCell ref="B53:K53"/>
    <mergeCell ref="A54:A57"/>
    <mergeCell ref="B57:K57"/>
    <mergeCell ref="A58:A64"/>
    <mergeCell ref="B64:K64"/>
    <mergeCell ref="A65:A68"/>
    <mergeCell ref="B68:K68"/>
    <mergeCell ref="A69:A72"/>
    <mergeCell ref="B72:K72"/>
    <mergeCell ref="A109:K109"/>
    <mergeCell ref="A73:A76"/>
    <mergeCell ref="B76:K76"/>
    <mergeCell ref="A77:A88"/>
    <mergeCell ref="B88:K88"/>
    <mergeCell ref="A89:A97"/>
    <mergeCell ref="B97:K97"/>
    <mergeCell ref="A98:J98"/>
    <mergeCell ref="A100:J100"/>
    <mergeCell ref="H101:I101"/>
    <mergeCell ref="A106:K106"/>
    <mergeCell ref="B107:F107"/>
    <mergeCell ref="A120:K120"/>
    <mergeCell ref="B128:C128"/>
    <mergeCell ref="B129:C129"/>
    <mergeCell ref="B130:C130"/>
    <mergeCell ref="A110:K110"/>
    <mergeCell ref="A111:K111"/>
    <mergeCell ref="A112:K112"/>
    <mergeCell ref="A113:K113"/>
    <mergeCell ref="A115:K115"/>
    <mergeCell ref="A117:K117"/>
  </mergeCells>
  <pageMargins left="0.51181102362204722" right="0.19685039370078741" top="0.23622047244094491" bottom="0.2" header="0.15748031496062992" footer="0.19685039370078741"/>
  <pageSetup paperSize="9" scale="5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Dotazník D3</vt:lpstr>
      <vt:lpstr>Príloha k Dotazníku D3</vt:lpstr>
      <vt:lpstr>'Príloha k Dotazníku D3'!Oblasť_tlače</vt:lpstr>
    </vt:vector>
  </TitlesOfParts>
  <Company>Kooperativa a.s. VIG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Šilhavíková Miriama Ing.</dc:creator>
  <cp:lastModifiedBy>Račko Miroslav Mgr.</cp:lastModifiedBy>
  <cp:lastPrinted>2019-02-05T08:03:50Z</cp:lastPrinted>
  <dcterms:created xsi:type="dcterms:W3CDTF">2018-11-29T12:15:44Z</dcterms:created>
  <dcterms:modified xsi:type="dcterms:W3CDTF">2019-02-05T08:03:58Z</dcterms:modified>
</cp:coreProperties>
</file>